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7f62ab970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&amp; Hinweise" sheetId="1" r:id="Rc935d5d89e1042e5"/>
    <x:sheet xmlns:r="http://schemas.openxmlformats.org/officeDocument/2006/relationships" name="13-Wochen-Plan" sheetId="2" r:id="R4ca12194c59e46d9"/>
    <x:sheet xmlns:r="http://schemas.openxmlformats.org/officeDocument/2006/relationships" name="Beispiel" sheetId="3" r:id="Ra6afa88ebf464b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#,##0.00;[Red](#,##0.00);-"/>
  </x:numFmts>
  <x:fonts count="2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00FF"/>
      <x:name val="Carlito"/>
    </x:font>
    <x:font>
      <x:b/>
      <x:sz val="11"/>
      <x:name val="Carlito"/>
    </x:font>
    <x:font>
      <x:b/>
      <x:sz val="12"/>
      <x:color rgb="FF1F1F1F"/>
      <x:name val="Carlito"/>
    </x:font>
    <x:font>
      <x:b/>
      <x:sz val="13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name val="Aptos"/>
    </x:font>
    <x:font>
      <x:b/>
      <x:sz val="11"/>
      <x:color rgb="FF0000FF"/>
      <x:name val="Aptos"/>
    </x:font>
    <x:font>
      <x:b/>
      <x:sz val="12"/>
      <x:color rgb="FF1F1F1F"/>
      <x:name val="Aptos"/>
    </x:font>
    <x:font>
      <x:b/>
      <x:sz val="13"/>
      <x:name val="Aptos"/>
    </x:font>
    <x:font>
      <x:b/>
      <x:sz val="15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000000"/>
      <x:name val="Carlito"/>
    </x:font>
    <x:font>
      <x:b/>
      <x:sz val="11"/>
      <x:color rgb="FF008000"/>
      <x:name val="Carlito"/>
    </x:font>
    <x:font>
      <x:b/>
      <x:sz val="11"/>
      <x:color rgb="FF1F1F1F"/>
      <x:name val="Carlito"/>
    </x:font>
    <x:font>
      <x:b/>
      <x:sz val="15"/>
      <x:color rgb="FFFFFFFF"/>
      <x:name val="Aptos"/>
    </x:font>
    <x:font>
      <x:b/>
      <x:sz val="11"/>
      <x:color rgb="FF008000"/>
      <x:name val="Aptos"/>
    </x:font>
    <x:font>
      <x:sz val="11"/>
      <x:color rgb="FF008000"/>
      <x:name val="Aptos"/>
    </x:font>
    <x:font>
      <x:b/>
      <x:sz val="11"/>
      <x:color rgb="FF1F1F1F"/>
      <x:name val="Aptos"/>
    </x:font>
    <x:font>
      <x:sz val="11"/>
      <x:color rgb="FF0000FF"/>
      <x:name val="Aptos"/>
    </x:font>
    <x:font>
      <x:b/>
      <x:sz val="11"/>
      <x:color rgb="FF000000"/>
      <x:name val="Aptos"/>
    </x:font>
    <x:font>
      <x:i/>
      <x:sz val="11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DDEBF7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F4CCCC"/>
      </x:patternFill>
    </x:fill>
    <x:fill>
      <x:patternFill patternType="solid">
        <x:fgColor rgb="FFEDEDED"/>
      </x:patternFill>
    </x:fill>
  </x:fills>
  <x:borders count="8">
    <x:border/>
    <x:border/>
    <x:border>
      <x:top style="thin">
        <x:color rgb="FF7F7F7F"/>
      </x:top>
    </x:border>
    <x:border>
      <x:top style="thin">
        <x:color rgb="FF7F7F7F"/>
      </x:top>
    </x:border>
    <x:border>
      <x:top style="medium">
        <x:color rgb="FF1F1F1F"/>
      </x:top>
    </x:border>
    <x:border>
      <x:top style="medium">
        <x:color rgb="FF1F1F1F"/>
      </x:top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3" borderId="1" xfId="0" applyNumberFormat="1" applyFont="1" applyFill="1" applyBorder="1"/>
    <x:xf numFmtId="200" fontId="2" fillId="3" borderId="1" xfId="0" applyNumberFormat="1" applyFont="1" applyFill="1" applyBorder="1"/>
    <x:xf numFmtId="201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center" wrapText="1"/>
    </x:xf>
    <x:xf numFmtId="0" fontId="5" fillId="0" borderId="0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center" wrapText="1"/>
    </x:xf>
    <x:xf numFmtId="0" fontId="5" fillId="0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200" fontId="9" fillId="3" borderId="0" xfId="0" applyNumberFormat="1" applyFont="1" applyFill="1" applyBorder="1"/>
    <x:xf numFmtId="201" fontId="9" fillId="3" borderId="0" xfId="0" applyNumberFormat="1" applyFont="1" applyFill="1" applyBorder="1"/>
    <x:xf numFmtId="0" fontId="10" fillId="4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8" fillId="0" borderId="1" xfId="0" applyNumberFormat="1" applyFont="1" applyFill="1" applyBorder="1"/>
    <x:xf numFmtId="200" fontId="9" fillId="3" borderId="1" xfId="0" applyNumberFormat="1" applyFont="1" applyFill="1" applyBorder="1"/>
    <x:xf numFmtId="201" fontId="9" fillId="3" borderId="1" xfId="0" applyNumberFormat="1" applyFont="1" applyFill="1" applyBorder="1"/>
    <x:xf numFmtId="0" fontId="10" fillId="4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left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left"/>
    </x:xf>
    <x:xf numFmtId="0" fontId="12" fillId="2" borderId="1" xfId="0" applyNumberFormat="1" applyFont="1" applyFill="1" applyBorder="1" applyAlignment="1">
      <x:alignment horizontal="left" vertical="center"/>
    </x:xf>
    <x:xf numFmtId="201" fontId="13" fillId="0" borderId="0" xfId="0" applyNumberFormat="1" applyFont="1" applyFill="1" applyBorder="1"/>
    <x:xf numFmtId="201" fontId="13" fillId="0" borderId="1" xfId="0" applyNumberFormat="1" applyFont="1" applyFill="1" applyBorder="1"/>
    <x:xf numFmtId="201" fontId="14" fillId="0" borderId="0" xfId="0" applyNumberFormat="1" applyFont="1" applyFill="1" applyBorder="1"/>
    <x:xf numFmtId="201" fontId="14" fillId="0" borderId="1" xfId="0" applyNumberFormat="1" applyFont="1" applyFill="1" applyBorder="1"/>
    <x:xf numFmtId="200" fontId="14" fillId="0" borderId="0" xfId="0" applyNumberFormat="1" applyFont="1" applyFill="1" applyBorder="1"/>
    <x:xf numFmtId="200" fontId="14" fillId="0" borderId="1" xfId="0" applyNumberFormat="1" applyFont="1" applyFill="1" applyBorder="1"/>
    <x:xf numFmtId="201" fontId="15" fillId="0" borderId="0" xfId="0" applyNumberFormat="1" applyFont="1" applyFill="1" applyBorder="1"/>
    <x:xf numFmtId="201" fontId="15" fillId="0" borderId="1" xfId="0" applyNumberFormat="1" applyFont="1" applyFill="1" applyBorder="1"/>
    <x:xf numFmtId="200" fontId="14" fillId="4" borderId="0" xfId="0" applyNumberFormat="1" applyFont="1" applyFill="1" applyBorder="1"/>
    <x:xf numFmtId="0" fontId="3" fillId="4" borderId="0" xfId="0" applyNumberFormat="1" applyFont="1" applyFill="1" applyBorder="1"/>
    <x:xf numFmtId="200" fontId="16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200" fontId="16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200" fontId="16" fillId="4" borderId="0" xfId="0" applyNumberFormat="1" applyFont="1" applyFill="1" applyBorder="1" applyAlignment="1">
      <x:alignment horizontal="center" vertical="center"/>
    </x:xf>
    <x:xf numFmtId="200" fontId="14" fillId="4" borderId="1" xfId="0" applyNumberFormat="1" applyFont="1" applyFill="1" applyBorder="1"/>
    <x:xf numFmtId="0" fontId="3" fillId="4" borderId="1" xfId="0" applyNumberFormat="1" applyFont="1" applyFill="1" applyBorder="1"/>
    <x:xf numFmtId="200" fontId="16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200" fontId="16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16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17" fillId="5" borderId="0" xfId="0" applyNumberFormat="1" applyFont="1" applyFill="1" applyBorder="1"/>
    <x:xf numFmtId="201" fontId="17" fillId="5" borderId="0" xfId="0" applyNumberFormat="1" applyFont="1" applyFill="1" applyBorder="1"/>
    <x:xf numFmtId="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17" fillId="5" borderId="1" xfId="0" applyNumberFormat="1" applyFont="1" applyFill="1" applyBorder="1"/>
    <x:xf numFmtId="201" fontId="17" fillId="5" borderId="1" xfId="0" applyNumberFormat="1" applyFont="1" applyFill="1" applyBorder="1"/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0" fontId="17" fillId="6" borderId="0" xfId="0" applyNumberFormat="1" applyFont="1" applyFill="1" applyBorder="1"/>
    <x:xf numFmtId="201" fontId="17" fillId="6" borderId="0" xfId="0" applyNumberFormat="1" applyFont="1" applyFill="1" applyBorder="1"/>
    <x:xf numFmtId="0" fontId="0" fillId="6" borderId="1" xfId="0" applyNumberFormat="1" applyFont="1" applyFill="1" applyBorder="1"/>
    <x:xf numFmtId="201" fontId="0" fillId="6" borderId="1" xfId="0" applyNumberFormat="1" applyFont="1" applyFill="1" applyBorder="1"/>
    <x:xf numFmtId="0" fontId="17" fillId="6" borderId="1" xfId="0" applyNumberFormat="1" applyFont="1" applyFill="1" applyBorder="1"/>
    <x:xf numFmtId="201" fontId="17" fillId="6" borderId="1" xfId="0" applyNumberFormat="1" applyFont="1" applyFill="1" applyBorder="1"/>
    <x:xf numFmtId="0" fontId="0" fillId="7" borderId="0" xfId="0" applyNumberFormat="1" applyFont="1" applyFill="1" applyBorder="1"/>
    <x:xf numFmtId="201" fontId="15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2" xfId="0" applyNumberFormat="1" applyFont="1" applyFill="1" applyBorder="1"/>
    <x:xf numFmtId="201" fontId="15" fillId="7" borderId="2" xfId="0" applyNumberFormat="1" applyFont="1" applyFill="1" applyBorder="1"/>
    <x:xf numFmtId="0" fontId="0" fillId="7" borderId="1" xfId="0" applyNumberFormat="1" applyFont="1" applyFill="1" applyBorder="1"/>
    <x:xf numFmtId="201" fontId="15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3" xfId="0" applyNumberFormat="1" applyFont="1" applyFill="1" applyBorder="1"/>
    <x:xf numFmtId="201" fontId="15" fillId="7" borderId="3" xfId="0" applyNumberFormat="1" applyFont="1" applyFill="1" applyBorder="1"/>
    <x:xf numFmtId="0" fontId="0" fillId="8" borderId="0" xfId="0" applyNumberFormat="1" applyFont="1" applyFill="1" applyBorder="1"/>
    <x:xf numFmtId="201" fontId="15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2" xfId="0" applyNumberFormat="1" applyFont="1" applyFill="1" applyBorder="1"/>
    <x:xf numFmtId="201" fontId="15" fillId="8" borderId="2" xfId="0" applyNumberFormat="1" applyFont="1" applyFill="1" applyBorder="1"/>
    <x:xf numFmtId="0" fontId="0" fillId="8" borderId="1" xfId="0" applyNumberFormat="1" applyFont="1" applyFill="1" applyBorder="1"/>
    <x:xf numFmtId="201" fontId="15" fillId="8" borderId="1" xfId="0" applyNumberFormat="1" applyFont="1" applyFill="1" applyBorder="1"/>
    <x:xf numFmtId="0" fontId="3" fillId="8" borderId="1" xfId="0" applyNumberFormat="1" applyFont="1" applyFill="1" applyBorder="1"/>
    <x:xf numFmtId="0" fontId="3" fillId="8" borderId="3" xfId="0" applyNumberFormat="1" applyFont="1" applyFill="1" applyBorder="1"/>
    <x:xf numFmtId="201" fontId="15" fillId="8" borderId="3" xfId="0" applyNumberFormat="1" applyFont="1" applyFill="1" applyBorder="1"/>
    <x:xf numFmtId="0" fontId="0" fillId="9" borderId="0" xfId="0" applyNumberFormat="1" applyFont="1" applyFill="1" applyBorder="1"/>
    <x:xf numFmtId="201" fontId="15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4" xfId="0" applyNumberFormat="1" applyFont="1" applyFill="1" applyBorder="1"/>
    <x:xf numFmtId="201" fontId="15" fillId="9" borderId="4" xfId="0" applyNumberFormat="1" applyFont="1" applyFill="1" applyBorder="1"/>
    <x:xf numFmtId="0" fontId="0" fillId="9" borderId="1" xfId="0" applyNumberFormat="1" applyFont="1" applyFill="1" applyBorder="1"/>
    <x:xf numFmtId="201" fontId="15" fillId="9" borderId="1" xfId="0" applyNumberFormat="1" applyFont="1" applyFill="1" applyBorder="1"/>
    <x:xf numFmtId="0" fontId="3" fillId="9" borderId="1" xfId="0" applyNumberFormat="1" applyFont="1" applyFill="1" applyBorder="1"/>
    <x:xf numFmtId="0" fontId="3" fillId="9" borderId="5" xfId="0" applyNumberFormat="1" applyFont="1" applyFill="1" applyBorder="1"/>
    <x:xf numFmtId="201" fontId="15" fillId="9" borderId="5" xfId="0" applyNumberFormat="1" applyFont="1" applyFill="1" applyBorder="1"/>
    <x:xf numFmtId="0" fontId="0" fillId="0" borderId="0" xfId="0" applyNumberFormat="1" applyFont="1" applyFill="1" applyBorder="1"/>
    <x:xf numFmtId="0" fontId="3" fillId="9" borderId="6" xfId="0" applyNumberFormat="1" applyFont="1" applyFill="1" applyBorder="1"/>
    <x:xf numFmtId="201" fontId="15" fillId="9" borderId="6" xfId="0" applyNumberFormat="1" applyFont="1" applyFill="1" applyBorder="1"/>
    <x:xf numFmtId="0" fontId="3" fillId="9" borderId="7" xfId="0" applyNumberFormat="1" applyFont="1" applyFill="1" applyBorder="1"/>
    <x:xf numFmtId="201" fontId="15" fillId="9" borderId="7" xfId="0" applyNumberFormat="1" applyFont="1" applyFill="1" applyBorder="1"/>
    <x:xf numFmtId="0" fontId="3" fillId="4" borderId="0" xfId="0" applyNumberFormat="1" applyFont="1" applyFill="1" applyBorder="1" applyAlignment="1">
      <x:alignment horizontal="right" vertical="center"/>
    </x:xf>
    <x:xf numFmtId="200" fontId="16" fillId="4" borderId="0" xfId="0" applyNumberFormat="1" applyFont="1" applyFill="1" applyBorder="1" applyAlignment="1">
      <x:alignment horizontal="right" vertical="center"/>
    </x:xf>
    <x:xf numFmtId="201" fontId="14" fillId="0" borderId="0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 applyAlignment="1">
      <x:alignment horizontal="right"/>
    </x:xf>
    <x:xf numFmtId="201" fontId="17" fillId="5" borderId="0" xfId="0" applyNumberFormat="1" applyFont="1" applyFill="1" applyBorder="1" applyAlignment="1">
      <x:alignment horizontal="right"/>
    </x:xf>
    <x:xf numFmtId="201" fontId="13" fillId="0" borderId="0" xfId="0" applyNumberFormat="1" applyFont="1" applyFill="1" applyBorder="1" applyAlignment="1">
      <x:alignment horizontal="right"/>
    </x:xf>
    <x:xf numFmtId="201" fontId="15" fillId="7" borderId="2" xfId="0" applyNumberFormat="1" applyFont="1" applyFill="1" applyBorder="1" applyAlignment="1">
      <x:alignment horizontal="right"/>
    </x:xf>
    <x:xf numFmtId="201" fontId="17" fillId="6" borderId="0" xfId="0" applyNumberFormat="1" applyFont="1" applyFill="1" applyBorder="1" applyAlignment="1">
      <x:alignment horizontal="right"/>
    </x:xf>
    <x:xf numFmtId="201" fontId="15" fillId="8" borderId="2" xfId="0" applyNumberFormat="1" applyFont="1" applyFill="1" applyBorder="1" applyAlignment="1">
      <x:alignment horizontal="right"/>
    </x:xf>
    <x:xf numFmtId="201" fontId="15" fillId="9" borderId="4" xfId="0" applyNumberFormat="1" applyFont="1" applyFill="1" applyBorder="1" applyAlignment="1">
      <x:alignment horizontal="right"/>
    </x:xf>
    <x:xf numFmtId="201" fontId="15" fillId="9" borderId="6" xfId="0" applyNumberFormat="1" applyFont="1" applyFill="1" applyBorder="1" applyAlignment="1">
      <x:alignment horizontal="right"/>
    </x:xf>
    <x:xf numFmtId="0" fontId="3" fillId="4" borderId="1" xfId="0" applyNumberFormat="1" applyFont="1" applyFill="1" applyBorder="1" applyAlignment="1">
      <x:alignment horizontal="right" vertical="center"/>
    </x:xf>
    <x:xf numFmtId="200" fontId="16" fillId="4" borderId="1" xfId="0" applyNumberFormat="1" applyFont="1" applyFill="1" applyBorder="1" applyAlignment="1">
      <x:alignment horizontal="right" vertical="center"/>
    </x:xf>
    <x:xf numFmtId="201" fontId="14" fillId="0" borderId="1" xfId="0" applyNumberFormat="1" applyFont="1" applyFill="1" applyBorder="1" applyAlignment="1">
      <x:alignment horizontal="right"/>
    </x:xf>
    <x:xf numFmtId="201" fontId="0" fillId="0" borderId="1" xfId="0" applyNumberFormat="1" applyFont="1" applyFill="1" applyBorder="1" applyAlignment="1">
      <x:alignment horizontal="right"/>
    </x:xf>
    <x:xf numFmtId="201" fontId="17" fillId="5" borderId="1" xfId="0" applyNumberFormat="1" applyFont="1" applyFill="1" applyBorder="1" applyAlignment="1">
      <x:alignment horizontal="right"/>
    </x:xf>
    <x:xf numFmtId="201" fontId="13" fillId="0" borderId="1" xfId="0" applyNumberFormat="1" applyFont="1" applyFill="1" applyBorder="1" applyAlignment="1">
      <x:alignment horizontal="right"/>
    </x:xf>
    <x:xf numFmtId="201" fontId="15" fillId="7" borderId="3" xfId="0" applyNumberFormat="1" applyFont="1" applyFill="1" applyBorder="1" applyAlignment="1">
      <x:alignment horizontal="right"/>
    </x:xf>
    <x:xf numFmtId="201" fontId="17" fillId="6" borderId="1" xfId="0" applyNumberFormat="1" applyFont="1" applyFill="1" applyBorder="1" applyAlignment="1">
      <x:alignment horizontal="right"/>
    </x:xf>
    <x:xf numFmtId="201" fontId="15" fillId="8" borderId="3" xfId="0" applyNumberFormat="1" applyFont="1" applyFill="1" applyBorder="1" applyAlignment="1">
      <x:alignment horizontal="right"/>
    </x:xf>
    <x:xf numFmtId="201" fontId="15" fillId="9" borderId="5" xfId="0" applyNumberFormat="1" applyFont="1" applyFill="1" applyBorder="1" applyAlignment="1">
      <x:alignment horizontal="right"/>
    </x:xf>
    <x:xf numFmtId="201" fontId="15" fillId="9" borderId="7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horizontal="left"/>
    </x:xf>
    <x:xf numFmtId="0" fontId="17" fillId="5" borderId="0" xfId="0" applyNumberFormat="1" applyFont="1" applyFill="1" applyBorder="1" applyAlignment="1">
      <x:alignment horizontal="left"/>
    </x:xf>
    <x:xf numFmtId="0" fontId="3" fillId="7" borderId="2" xfId="0" applyNumberFormat="1" applyFont="1" applyFill="1" applyBorder="1" applyAlignment="1">
      <x:alignment horizontal="left"/>
    </x:xf>
    <x:xf numFmtId="0" fontId="17" fillId="6" borderId="0" xfId="0" applyNumberFormat="1" applyFont="1" applyFill="1" applyBorder="1" applyAlignment="1">
      <x:alignment horizontal="left"/>
    </x:xf>
    <x:xf numFmtId="0" fontId="3" fillId="8" borderId="2" xfId="0" applyNumberFormat="1" applyFont="1" applyFill="1" applyBorder="1" applyAlignment="1">
      <x:alignment horizontal="left"/>
    </x:xf>
    <x:xf numFmtId="0" fontId="3" fillId="9" borderId="4" xfId="0" applyNumberFormat="1" applyFont="1" applyFill="1" applyBorder="1" applyAlignment="1">
      <x:alignment horizontal="left"/>
    </x:xf>
    <x:xf numFmtId="0" fontId="3" fillId="9" borderId="6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0" borderId="1" xfId="0" applyNumberFormat="1" applyFont="1" applyFill="1" applyBorder="1" applyAlignment="1">
      <x:alignment horizontal="left"/>
    </x:xf>
    <x:xf numFmtId="0" fontId="17" fillId="5" borderId="1" xfId="0" applyNumberFormat="1" applyFont="1" applyFill="1" applyBorder="1" applyAlignment="1">
      <x:alignment horizontal="left"/>
    </x:xf>
    <x:xf numFmtId="0" fontId="3" fillId="7" borderId="3" xfId="0" applyNumberFormat="1" applyFont="1" applyFill="1" applyBorder="1" applyAlignment="1">
      <x:alignment horizontal="left"/>
    </x:xf>
    <x:xf numFmtId="0" fontId="17" fillId="6" borderId="1" xfId="0" applyNumberFormat="1" applyFont="1" applyFill="1" applyBorder="1" applyAlignment="1">
      <x:alignment horizontal="left"/>
    </x:xf>
    <x:xf numFmtId="0" fontId="3" fillId="8" borderId="3" xfId="0" applyNumberFormat="1" applyFont="1" applyFill="1" applyBorder="1" applyAlignment="1">
      <x:alignment horizontal="left"/>
    </x:xf>
    <x:xf numFmtId="0" fontId="3" fillId="9" borderId="5" xfId="0" applyNumberFormat="1" applyFont="1" applyFill="1" applyBorder="1" applyAlignment="1">
      <x:alignment horizontal="left"/>
    </x:xf>
    <x:xf numFmtId="0" fontId="3" fillId="9" borderId="7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left" vertical="center"/>
    </x:xf>
    <x:xf numFmtId="201" fontId="14" fillId="0" borderId="0" xfId="0" applyNumberFormat="1" applyFont="1" applyFill="1" applyBorder="1" applyAlignment="1">
      <x:alignment horizontal="right" vertical="center"/>
    </x:xf>
    <x:xf numFmtId="201" fontId="0" fillId="0" borderId="0" xfId="0" applyNumberFormat="1" applyFont="1" applyFill="1" applyBorder="1" applyAlignment="1">
      <x:alignment horizontal="right" vertical="center"/>
    </x:xf>
    <x:xf numFmtId="0" fontId="17" fillId="5" borderId="0" xfId="0" applyNumberFormat="1" applyFont="1" applyFill="1" applyBorder="1" applyAlignment="1">
      <x:alignment horizontal="left" vertical="center"/>
    </x:xf>
    <x:xf numFmtId="201" fontId="17" fillId="5" borderId="0" xfId="0" applyNumberFormat="1" applyFont="1" applyFill="1" applyBorder="1" applyAlignment="1">
      <x:alignment horizontal="right" vertical="center"/>
    </x:xf>
    <x:xf numFmtId="201" fontId="13" fillId="0" borderId="0" xfId="0" applyNumberFormat="1" applyFont="1" applyFill="1" applyBorder="1" applyAlignment="1">
      <x:alignment horizontal="right" vertical="center"/>
    </x:xf>
    <x:xf numFmtId="0" fontId="3" fillId="7" borderId="2" xfId="0" applyNumberFormat="1" applyFont="1" applyFill="1" applyBorder="1" applyAlignment="1">
      <x:alignment horizontal="left" vertical="center"/>
    </x:xf>
    <x:xf numFmtId="201" fontId="15" fillId="7" borderId="2" xfId="0" applyNumberFormat="1" applyFont="1" applyFill="1" applyBorder="1" applyAlignment="1">
      <x:alignment horizontal="right" vertical="center"/>
    </x:xf>
    <x:xf numFmtId="0" fontId="17" fillId="6" borderId="0" xfId="0" applyNumberFormat="1" applyFont="1" applyFill="1" applyBorder="1" applyAlignment="1">
      <x:alignment horizontal="left" vertical="center"/>
    </x:xf>
    <x:xf numFmtId="201" fontId="17" fillId="6" borderId="0" xfId="0" applyNumberFormat="1" applyFont="1" applyFill="1" applyBorder="1" applyAlignment="1">
      <x:alignment horizontal="right" vertical="center"/>
    </x:xf>
    <x:xf numFmtId="0" fontId="3" fillId="8" borderId="2" xfId="0" applyNumberFormat="1" applyFont="1" applyFill="1" applyBorder="1" applyAlignment="1">
      <x:alignment horizontal="left" vertical="center"/>
    </x:xf>
    <x:xf numFmtId="201" fontId="15" fillId="8" borderId="2" xfId="0" applyNumberFormat="1" applyFont="1" applyFill="1" applyBorder="1" applyAlignment="1">
      <x:alignment horizontal="right" vertical="center"/>
    </x:xf>
    <x:xf numFmtId="0" fontId="3" fillId="9" borderId="4" xfId="0" applyNumberFormat="1" applyFont="1" applyFill="1" applyBorder="1" applyAlignment="1">
      <x:alignment horizontal="left" vertical="center"/>
    </x:xf>
    <x:xf numFmtId="201" fontId="15" fillId="9" borderId="4" xfId="0" applyNumberFormat="1" applyFont="1" applyFill="1" applyBorder="1" applyAlignment="1">
      <x:alignment horizontal="right" vertical="center"/>
    </x:xf>
    <x:xf numFmtId="0" fontId="3" fillId="9" borderId="6" xfId="0" applyNumberFormat="1" applyFont="1" applyFill="1" applyBorder="1" applyAlignment="1">
      <x:alignment horizontal="left" vertical="center"/>
    </x:xf>
    <x:xf numFmtId="201" fontId="15" fillId="9" borderId="6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left" vertical="center"/>
    </x:xf>
    <x:xf numFmtId="201" fontId="14" fillId="0" borderId="1" xfId="0" applyNumberFormat="1" applyFont="1" applyFill="1" applyBorder="1" applyAlignment="1">
      <x:alignment horizontal="right" vertical="center"/>
    </x:xf>
    <x:xf numFmtId="201" fontId="0" fillId="0" borderId="1" xfId="0" applyNumberFormat="1" applyFont="1" applyFill="1" applyBorder="1" applyAlignment="1">
      <x:alignment horizontal="right" vertical="center"/>
    </x:xf>
    <x:xf numFmtId="0" fontId="17" fillId="5" borderId="1" xfId="0" applyNumberFormat="1" applyFont="1" applyFill="1" applyBorder="1" applyAlignment="1">
      <x:alignment horizontal="left" vertical="center"/>
    </x:xf>
    <x:xf numFmtId="201" fontId="17" fillId="5" borderId="1" xfId="0" applyNumberFormat="1" applyFont="1" applyFill="1" applyBorder="1" applyAlignment="1">
      <x:alignment horizontal="right" vertical="center"/>
    </x:xf>
    <x:xf numFmtId="201" fontId="13" fillId="0" borderId="1" xfId="0" applyNumberFormat="1" applyFont="1" applyFill="1" applyBorder="1" applyAlignment="1">
      <x:alignment horizontal="right" vertical="center"/>
    </x:xf>
    <x:xf numFmtId="0" fontId="3" fillId="7" borderId="3" xfId="0" applyNumberFormat="1" applyFont="1" applyFill="1" applyBorder="1" applyAlignment="1">
      <x:alignment horizontal="left" vertical="center"/>
    </x:xf>
    <x:xf numFmtId="201" fontId="15" fillId="7" borderId="3" xfId="0" applyNumberFormat="1" applyFont="1" applyFill="1" applyBorder="1" applyAlignment="1">
      <x:alignment horizontal="right" vertical="center"/>
    </x:xf>
    <x:xf numFmtId="0" fontId="17" fillId="6" borderId="1" xfId="0" applyNumberFormat="1" applyFont="1" applyFill="1" applyBorder="1" applyAlignment="1">
      <x:alignment horizontal="left" vertical="center"/>
    </x:xf>
    <x:xf numFmtId="201" fontId="17" fillId="6" borderId="1" xfId="0" applyNumberFormat="1" applyFont="1" applyFill="1" applyBorder="1" applyAlignment="1">
      <x:alignment horizontal="right" vertical="center"/>
    </x:xf>
    <x:xf numFmtId="0" fontId="3" fillId="8" borderId="3" xfId="0" applyNumberFormat="1" applyFont="1" applyFill="1" applyBorder="1" applyAlignment="1">
      <x:alignment horizontal="left" vertical="center"/>
    </x:xf>
    <x:xf numFmtId="201" fontId="15" fillId="8" borderId="3" xfId="0" applyNumberFormat="1" applyFont="1" applyFill="1" applyBorder="1" applyAlignment="1">
      <x:alignment horizontal="right" vertical="center"/>
    </x:xf>
    <x:xf numFmtId="0" fontId="3" fillId="9" borderId="5" xfId="0" applyNumberFormat="1" applyFont="1" applyFill="1" applyBorder="1" applyAlignment="1">
      <x:alignment horizontal="left" vertical="center"/>
    </x:xf>
    <x:xf numFmtId="201" fontId="15" fillId="9" borderId="5" xfId="0" applyNumberFormat="1" applyFont="1" applyFill="1" applyBorder="1" applyAlignment="1">
      <x:alignment horizontal="right" vertical="center"/>
    </x:xf>
    <x:xf numFmtId="0" fontId="3" fillId="9" borderId="7" xfId="0" applyNumberFormat="1" applyFont="1" applyFill="1" applyBorder="1" applyAlignment="1">
      <x:alignment horizontal="left" vertical="center"/>
    </x:xf>
    <x:xf numFmtId="201" fontId="15" fillId="9" borderId="7" xfId="0" applyNumberFormat="1" applyFont="1" applyFill="1" applyBorder="1" applyAlignment="1">
      <x:alignment horizontal="right" vertical="center"/>
    </x:xf>
    <x:xf numFmtId="0" fontId="18" fillId="2" borderId="0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right" vertical="center"/>
    </x:xf>
    <x:xf numFmtId="200" fontId="19" fillId="4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left" vertical="center"/>
    </x:xf>
    <x:xf numFmtId="201" fontId="20" fillId="0" borderId="0" xfId="0" applyNumberFormat="1" applyFont="1" applyFill="1" applyBorder="1" applyAlignment="1">
      <x:alignment horizontal="right" vertical="center"/>
    </x:xf>
    <x:xf numFmtId="201" fontId="7" fillId="0" borderId="0" xfId="0" applyNumberFormat="1" applyFont="1" applyFill="1" applyBorder="1" applyAlignment="1">
      <x:alignment horizontal="right" vertical="center"/>
    </x:xf>
    <x:xf numFmtId="0" fontId="21" fillId="5" borderId="0" xfId="0" applyNumberFormat="1" applyFont="1" applyFill="1" applyBorder="1" applyAlignment="1">
      <x:alignment horizontal="left" vertical="center"/>
    </x:xf>
    <x:xf numFmtId="201" fontId="21" fillId="5" borderId="0" xfId="0" applyNumberFormat="1" applyFont="1" applyFill="1" applyBorder="1" applyAlignment="1">
      <x:alignment horizontal="right" vertical="center"/>
    </x:xf>
    <x:xf numFmtId="201" fontId="22" fillId="0" borderId="0" xfId="0" applyNumberFormat="1" applyFont="1" applyFill="1" applyBorder="1" applyAlignment="1">
      <x:alignment horizontal="right" vertical="center"/>
    </x:xf>
    <x:xf numFmtId="0" fontId="8" fillId="7" borderId="2" xfId="0" applyNumberFormat="1" applyFont="1" applyFill="1" applyBorder="1" applyAlignment="1">
      <x:alignment horizontal="left" vertical="center"/>
    </x:xf>
    <x:xf numFmtId="201" fontId="23" fillId="7" borderId="2" xfId="0" applyNumberFormat="1" applyFont="1" applyFill="1" applyBorder="1" applyAlignment="1">
      <x:alignment horizontal="right" vertical="center"/>
    </x:xf>
    <x:xf numFmtId="0" fontId="21" fillId="6" borderId="0" xfId="0" applyNumberFormat="1" applyFont="1" applyFill="1" applyBorder="1" applyAlignment="1">
      <x:alignment horizontal="left" vertical="center"/>
    </x:xf>
    <x:xf numFmtId="201" fontId="21" fillId="6" borderId="0" xfId="0" applyNumberFormat="1" applyFont="1" applyFill="1" applyBorder="1" applyAlignment="1">
      <x:alignment horizontal="right" vertical="center"/>
    </x:xf>
    <x:xf numFmtId="0" fontId="8" fillId="8" borderId="2" xfId="0" applyNumberFormat="1" applyFont="1" applyFill="1" applyBorder="1" applyAlignment="1">
      <x:alignment horizontal="left" vertical="center"/>
    </x:xf>
    <x:xf numFmtId="201" fontId="23" fillId="8" borderId="2" xfId="0" applyNumberFormat="1" applyFont="1" applyFill="1" applyBorder="1" applyAlignment="1">
      <x:alignment horizontal="right" vertical="center"/>
    </x:xf>
    <x:xf numFmtId="0" fontId="8" fillId="9" borderId="4" xfId="0" applyNumberFormat="1" applyFont="1" applyFill="1" applyBorder="1" applyAlignment="1">
      <x:alignment horizontal="left" vertical="center"/>
    </x:xf>
    <x:xf numFmtId="201" fontId="23" fillId="9" borderId="4" xfId="0" applyNumberFormat="1" applyFont="1" applyFill="1" applyBorder="1" applyAlignment="1">
      <x:alignment horizontal="right" vertical="center"/>
    </x:xf>
    <x:xf numFmtId="0" fontId="8" fillId="9" borderId="6" xfId="0" applyNumberFormat="1" applyFont="1" applyFill="1" applyBorder="1" applyAlignment="1">
      <x:alignment horizontal="left" vertical="center"/>
    </x:xf>
    <x:xf numFmtId="201" fontId="23" fillId="9" borderId="6" xfId="0" applyNumberFormat="1" applyFont="1" applyFill="1" applyBorder="1" applyAlignment="1">
      <x:alignment horizontal="right" vertical="center"/>
    </x:xf>
    <x:xf numFmtId="0" fontId="18" fillId="2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right" vertical="center"/>
    </x:xf>
    <x:xf numFmtId="200" fontId="19" fillId="4" borderId="1" xfId="0" applyNumberFormat="1" applyFont="1" applyFill="1" applyBorder="1" applyAlignment="1">
      <x:alignment horizontal="right" vertical="center"/>
    </x:xf>
    <x:xf numFmtId="0" fontId="7" fillId="0" borderId="1" xfId="0" applyNumberFormat="1" applyFont="1" applyFill="1" applyBorder="1" applyAlignment="1">
      <x:alignment horizontal="left" vertical="center"/>
    </x:xf>
    <x:xf numFmtId="201" fontId="20" fillId="0" borderId="1" xfId="0" applyNumberFormat="1" applyFont="1" applyFill="1" applyBorder="1" applyAlignment="1">
      <x:alignment horizontal="right" vertical="center"/>
    </x:xf>
    <x:xf numFmtId="201" fontId="7" fillId="0" borderId="1" xfId="0" applyNumberFormat="1" applyFont="1" applyFill="1" applyBorder="1" applyAlignment="1">
      <x:alignment horizontal="right" vertical="center"/>
    </x:xf>
    <x:xf numFmtId="0" fontId="21" fillId="5" borderId="1" xfId="0" applyNumberFormat="1" applyFont="1" applyFill="1" applyBorder="1" applyAlignment="1">
      <x:alignment horizontal="left" vertical="center"/>
    </x:xf>
    <x:xf numFmtId="201" fontId="21" fillId="5" borderId="1" xfId="0" applyNumberFormat="1" applyFont="1" applyFill="1" applyBorder="1" applyAlignment="1">
      <x:alignment horizontal="right" vertical="center"/>
    </x:xf>
    <x:xf numFmtId="201" fontId="22" fillId="0" borderId="1" xfId="0" applyNumberFormat="1" applyFont="1" applyFill="1" applyBorder="1" applyAlignment="1">
      <x:alignment horizontal="right" vertical="center"/>
    </x:xf>
    <x:xf numFmtId="0" fontId="8" fillId="7" borderId="3" xfId="0" applyNumberFormat="1" applyFont="1" applyFill="1" applyBorder="1" applyAlignment="1">
      <x:alignment horizontal="left" vertical="center"/>
    </x:xf>
    <x:xf numFmtId="201" fontId="23" fillId="7" borderId="3" xfId="0" applyNumberFormat="1" applyFont="1" applyFill="1" applyBorder="1" applyAlignment="1">
      <x:alignment horizontal="right" vertical="center"/>
    </x:xf>
    <x:xf numFmtId="0" fontId="21" fillId="6" borderId="1" xfId="0" applyNumberFormat="1" applyFont="1" applyFill="1" applyBorder="1" applyAlignment="1">
      <x:alignment horizontal="left" vertical="center"/>
    </x:xf>
    <x:xf numFmtId="201" fontId="21" fillId="6" borderId="1" xfId="0" applyNumberFormat="1" applyFont="1" applyFill="1" applyBorder="1" applyAlignment="1">
      <x:alignment horizontal="right" vertical="center"/>
    </x:xf>
    <x:xf numFmtId="0" fontId="8" fillId="8" borderId="3" xfId="0" applyNumberFormat="1" applyFont="1" applyFill="1" applyBorder="1" applyAlignment="1">
      <x:alignment horizontal="left" vertical="center"/>
    </x:xf>
    <x:xf numFmtId="201" fontId="23" fillId="8" borderId="3" xfId="0" applyNumberFormat="1" applyFont="1" applyFill="1" applyBorder="1" applyAlignment="1">
      <x:alignment horizontal="right" vertical="center"/>
    </x:xf>
    <x:xf numFmtId="0" fontId="8" fillId="9" borderId="5" xfId="0" applyNumberFormat="1" applyFont="1" applyFill="1" applyBorder="1" applyAlignment="1">
      <x:alignment horizontal="left" vertical="center"/>
    </x:xf>
    <x:xf numFmtId="201" fontId="23" fillId="9" borderId="5" xfId="0" applyNumberFormat="1" applyFont="1" applyFill="1" applyBorder="1" applyAlignment="1">
      <x:alignment horizontal="right" vertical="center"/>
    </x:xf>
    <x:xf numFmtId="0" fontId="8" fillId="9" borderId="7" xfId="0" applyNumberFormat="1" applyFont="1" applyFill="1" applyBorder="1" applyAlignment="1">
      <x:alignment horizontal="left" vertical="center"/>
    </x:xf>
    <x:xf numFmtId="201" fontId="23" fillId="9" borderId="7" xfId="0" applyNumberFormat="1" applyFont="1" applyFill="1" applyBorder="1" applyAlignment="1">
      <x:alignment horizontal="right" vertical="center"/>
    </x:xf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1" fontId="2" fillId="0" borderId="0" xfId="0" applyNumberFormat="1" applyFont="1" applyFill="1" applyBorder="1" applyAlignment="1">
      <x:alignment horizontal="right"/>
    </x:xf>
    <x:xf numFmtId="201" fontId="2" fillId="0" borderId="1" xfId="0" applyNumberFormat="1" applyFont="1" applyFill="1" applyBorder="1" applyAlignment="1">
      <x:alignment horizontal="right"/>
    </x:xf>
    <x:xf numFmtId="201" fontId="2" fillId="0" borderId="0" xfId="0" applyNumberFormat="1" applyFont="1" applyFill="1" applyBorder="1" applyAlignment="1">
      <x:alignment horizontal="right" vertical="center"/>
    </x:xf>
    <x:xf numFmtId="201" fontId="2" fillId="0" borderId="1" xfId="0" applyNumberFormat="1" applyFont="1" applyFill="1" applyBorder="1" applyAlignment="1">
      <x:alignment horizontal="right" vertical="center"/>
    </x:xf>
    <x:xf numFmtId="201" fontId="9" fillId="0" borderId="0" xfId="0" applyNumberFormat="1" applyFont="1" applyFill="1" applyBorder="1" applyAlignment="1">
      <x:alignment horizontal="right" vertical="center"/>
    </x:xf>
    <x:xf numFmtId="201" fontId="9" fillId="0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4" fillId="3" borderId="0" xfId="0" applyNumberFormat="1" applyFont="1" applyFill="1" applyBorder="1"/>
    <x:xf numFmtId="0" fontId="24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65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c939d228c49c8" /><Relationship Type="http://schemas.openxmlformats.org/officeDocument/2006/relationships/theme" Target="/xl/theme/theme1.xml" Id="R8014577377d8496b" /><Relationship Type="http://schemas.openxmlformats.org/officeDocument/2006/relationships/sharedStrings" Target="/xl/sharedStrings.xml" Id="R681ecc0434e74d0e" /><Relationship Type="http://schemas.openxmlformats.org/officeDocument/2006/relationships/worksheet" Target="/xl/worksheets/sheet1.xml" Id="Rc935d5d89e1042e5" /><Relationship Type="http://schemas.openxmlformats.org/officeDocument/2006/relationships/worksheet" Target="/xl/worksheets/sheet2.xml" Id="R4ca12194c59e46d9" /><Relationship Type="http://schemas.openxmlformats.org/officeDocument/2006/relationships/worksheet" Target="/xl/worksheets/sheet3.xml" Id="Ra6afa88ebf464b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4c978a9c2404bb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3c1f8cafbcaf4b53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Endbestand</c:v>
          </c:tx>
          <c:marker>
            <c:symbol val="none"/>
          </c:marker>
          <c:cat>
            <c:strRef>
              <c:f>'13-Wochen-Plan'!$B$4:$N$4</c:f>
              <c:strCache>
                <c:ptCount val="0"/>
              </c:strCache>
            </c:strRef>
          </c:cat>
          <c:val>
            <c:numRef>
              <c:f>'13-Wochen-Plan'!$B$28:$N$28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Endbestand</c:v>
          </c:tx>
          <c:marker>
            <c:symbol val="none"/>
          </c:marker>
          <c:cat>
            <c:strRef>
              <c:f>'Beispiel'!$B$4:$N$4</c:f>
              <c:strCache>
                <c:ptCount val="0"/>
              </c:strCache>
            </c:strRef>
          </c:cat>
          <c:val>
            <c:numRef>
              <c:f>'Beispiel'!$B$28:$N$28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31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4c978a9c2404bb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31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1f8cafbcaf4b5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933f538eab3148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241a133523aa4c6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0" customHeight="1">
      <x:c r="A1" s="40" t="str">
        <x:v>13-Wochen-Liquiditätsvorschau für Vereine</x:v>
      </x:c>
      <x:c r="B1" s="40"/>
      <x:c r="C1" s="40"/>
      <x:c r="D1" s="40"/>
      <x:c r="E1" s="40"/>
      <x:c r="F1" s="40"/>
    </x:row>
    <x:row r="2">
      <x:c r="A2" s="41"/>
      <x:c r="B2" s="41"/>
      <x:c r="C2" s="41"/>
      <x:c r="D2" s="41"/>
      <x:c r="E2" s="41"/>
      <x:c r="F2" s="41"/>
    </x:row>
    <x:row r="3">
      <x:c r="A3" s="42" t="str">
        <x:v>Startdatum der Vorschau</x:v>
      </x:c>
      <x:c r="B3" s="43" t="n">
        <x:v>46296</x:v>
      </x:c>
      <x:c r="C3" s="41"/>
      <x:c r="D3" s="41"/>
      <x:c r="E3" s="41"/>
      <x:c r="F3" s="41"/>
    </x:row>
    <x:row r="4">
      <x:c r="A4" s="42" t="str">
        <x:v>Aktueller Kontostand / Anfangsbestand (€)</x:v>
      </x:c>
      <x:c r="B4" s="44" t="n">
        <x:v>0</x:v>
      </x:c>
      <x:c r="C4" s="41"/>
      <x:c r="D4" s="41"/>
      <x:c r="E4" s="41"/>
      <x:c r="F4" s="41"/>
    </x:row>
    <x:row r="5">
      <x:c r="A5" s="42" t="str">
        <x:v>Gewünschter Mindest-Liquiditätspuffer (€)</x:v>
      </x:c>
      <x:c r="B5" s="44" t="n">
        <x:v>0</x:v>
      </x:c>
      <x:c r="C5" s="41"/>
      <x:c r="D5" s="41"/>
      <x:c r="E5" s="41"/>
      <x:c r="F5" s="41"/>
    </x:row>
    <x:row r="6">
      <x:c r="A6" s="41"/>
      <x:c r="B6" s="41"/>
      <x:c r="C6" s="41"/>
      <x:c r="D6" s="41"/>
      <x:c r="E6" s="41"/>
      <x:c r="F6" s="41"/>
    </x:row>
    <x:row r="7">
      <x:c r="A7" s="45" t="str">
        <x:v>So nutzen Sie die Vorlage</x:v>
      </x:c>
      <x:c r="B7" s="45"/>
      <x:c r="C7" s="45"/>
      <x:c r="D7" s="45"/>
      <x:c r="E7" s="45"/>
      <x:c r="F7" s="45"/>
    </x:row>
    <x:row r="8">
      <x:c r="A8" s="42" t="str">
        <x:v>1.</x:v>
      </x:c>
      <x:c r="B8" s="46" t="str">
        <x:v>Tragen Sie oben Startdatum, aktuellen Kontostand und – falls gewünscht – einen Mindestpuffer ein.</x:v>
      </x:c>
      <x:c r="C8" s="41"/>
      <x:c r="D8" s="41"/>
      <x:c r="E8" s="41"/>
      <x:c r="F8" s="41"/>
    </x:row>
    <x:row r="9">
      <x:c r="A9" s="42" t="str">
        <x:v>2.</x:v>
      </x:c>
      <x:c r="B9" s="46" t="str">
        <x:v>Öffnen Sie das Blatt „13-Wochen-Plan“ und tragen Sie nur sichere bzw. sehr wahrscheinliche Einzahlungen ein.</x:v>
      </x:c>
      <x:c r="C9" s="41"/>
      <x:c r="D9" s="41"/>
      <x:c r="E9" s="41"/>
      <x:c r="F9" s="41"/>
    </x:row>
    <x:row r="10">
      <x:c r="A10" s="42" t="str">
        <x:v>3.</x:v>
      </x:c>
      <x:c r="B10" s="46" t="str">
        <x:v>Erfassen Sie alle fälligen Auszahlungen in der Woche, in der das Geld voraussichtlich abfließt.</x:v>
      </x:c>
      <x:c r="C10" s="41"/>
      <x:c r="D10" s="41"/>
      <x:c r="E10" s="41"/>
      <x:c r="F10" s="41"/>
    </x:row>
    <x:row r="11">
      <x:c r="A11" s="42" t="str">
        <x:v>4.</x:v>
      </x:c>
      <x:c r="B11" s="46" t="str">
        <x:v>Der Anfangsbestand jeder Folgewoche wird automatisch aus dem Endbestand der Vorwoche übernommen.</x:v>
      </x:c>
      <x:c r="C11" s="41"/>
      <x:c r="D11" s="41"/>
      <x:c r="E11" s="41"/>
      <x:c r="F11" s="41"/>
    </x:row>
    <x:row r="12">
      <x:c r="A12" s="42" t="str">
        <x:v>5.</x:v>
      </x:c>
      <x:c r="B12" s="46" t="str">
        <x:v>Ein negativer Endbestand bzw. ein Unterschreiten des Mindestpuffers wird automatisch hervorgehoben.</x:v>
      </x:c>
      <x:c r="C12" s="41"/>
      <x:c r="D12" s="41"/>
      <x:c r="E12" s="41"/>
      <x:c r="F12" s="41"/>
    </x:row>
    <x:row r="13">
      <x:c r="A13" s="42" t="str">
        <x:v>6.</x:v>
      </x:c>
      <x:c r="B13" s="46" t="str">
        <x:v>Passen Sie die Bezeichnungen der Einnahmen- und Ausgabenzeilen an Ihren Verein an.</x:v>
      </x:c>
      <x:c r="C13" s="41"/>
      <x:c r="D13" s="41"/>
      <x:c r="E13" s="41"/>
      <x:c r="F13" s="41"/>
    </x:row>
    <x:row r="14">
      <x:c r="A14" s="41"/>
      <x:c r="B14" s="41"/>
      <x:c r="C14" s="41"/>
      <x:c r="D14" s="41"/>
      <x:c r="E14" s="41"/>
      <x:c r="F14" s="41"/>
    </x:row>
    <x:row r="15">
      <x:c r="A15" s="45" t="str">
        <x:v>Praxisformel</x:v>
      </x:c>
      <x:c r="B15" s="45"/>
      <x:c r="C15" s="45"/>
      <x:c r="D15" s="45"/>
      <x:c r="E15" s="45"/>
      <x:c r="F15" s="45"/>
    </x:row>
    <x:row r="16">
      <x:c r="A16" s="47" t="str">
        <x:v>Anfangsbestand + sichere Einzahlungen – fällige Auszahlungen = verfügbarer Endbestand</x:v>
      </x:c>
      <x:c r="B16" s="47"/>
      <x:c r="C16" s="47"/>
      <x:c r="D16" s="47"/>
      <x:c r="E16" s="47"/>
      <x:c r="F16" s="47"/>
    </x:row>
    <x:row r="17">
      <x:c r="A17" s="47"/>
      <x:c r="B17" s="47"/>
      <x:c r="C17" s="47"/>
      <x:c r="D17" s="47"/>
      <x:c r="E17" s="47"/>
      <x:c r="F17" s="47"/>
    </x:row>
    <x:row r="18">
      <x:c r="A18" s="41"/>
      <x:c r="B18" s="41"/>
      <x:c r="C18" s="41"/>
      <x:c r="D18" s="41"/>
      <x:c r="E18" s="41"/>
      <x:c r="F18" s="41"/>
    </x:row>
    <x:row r="19">
      <x:c r="A19" s="45" t="str">
        <x:v>Hinweis für die Praxis</x:v>
      </x:c>
      <x:c r="B19" s="45"/>
      <x:c r="C19" s="45"/>
      <x:c r="D19" s="45"/>
      <x:c r="E19" s="45"/>
      <x:c r="F19" s="45"/>
    </x:row>
    <x:row r="20">
      <x:c r="A20" s="48" t="str">
        <x:v>Planen Sie lieber vorsichtig: Unsichere Zuschüsse, noch nicht bestätigte Sponsorenzahlungen oder erwartete Spenden gehören erst dann in die Vorschau, wenn ihr Eingang ausreichend verlässlich ist. So erkennen Sie Engpässe früher.</x:v>
      </x:c>
      <x:c r="B20" s="48"/>
      <x:c r="C20" s="48"/>
      <x:c r="D20" s="48"/>
      <x:c r="E20" s="48"/>
      <x:c r="F20" s="48"/>
    </x:row>
    <x:row r="21">
      <x:c r="A21" s="48"/>
      <x:c r="B21" s="48"/>
      <x:c r="C21" s="48"/>
      <x:c r="D21" s="48"/>
      <x:c r="E21" s="48"/>
      <x:c r="F21" s="48"/>
    </x:row>
    <x:row r="22">
      <x:c r="A22" s="48"/>
      <x:c r="B22" s="48"/>
      <x:c r="C22" s="48"/>
      <x:c r="D22" s="48"/>
      <x:c r="E22" s="48"/>
      <x:c r="F22" s="48"/>
    </x:row>
  </x:sheetData>
  <x:mergeCells>
    <x:mergeCell ref="A1:F1"/>
    <x:mergeCell ref="A7:F7"/>
    <x:mergeCell ref="A15:F15"/>
    <x:mergeCell ref="A16:F17"/>
    <x:mergeCell ref="A19:F19"/>
    <x:mergeCell ref="A20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1" ySplit="4" topLeftCell="B5" activePane="bottomRight" state="frozen"/>
    </x:sheetView>
  </x:sheetViews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207" t="str">
        <x:v>13-Wochen-Liquiditätsvorschau</x:v>
      </x:c>
      <x:c r="B1" s="207"/>
      <x:c r="C1" s="207"/>
      <x:c r="D1" s="207"/>
      <x:c r="E1" s="207"/>
      <x:c r="F1" s="207"/>
      <x:c r="G1" s="207"/>
      <x:c r="H1" s="207"/>
      <x:c r="I1" s="207"/>
      <x:c r="J1" s="207"/>
      <x:c r="K1" s="207"/>
      <x:c r="L1" s="207"/>
      <x:c r="M1" s="207"/>
      <x:c r="N1" s="207"/>
    </x:row>
    <x:row r="2">
      <x:c r="A2" s="41"/>
      <x:c r="B2" s="41"/>
      <x:c r="C2" s="41"/>
      <x:c r="D2" s="41"/>
      <x:c r="E2" s="41"/>
      <x:c r="F2" s="41"/>
      <x:c r="G2" s="41"/>
      <x:c r="H2" s="41"/>
      <x:c r="I2" s="41"/>
      <x:c r="J2" s="41"/>
      <x:c r="K2" s="41"/>
      <x:c r="L2" s="41"/>
      <x:c r="M2" s="41"/>
      <x:c r="N2" s="41"/>
    </x:row>
    <x:row r="3" ht="20" customHeight="1">
      <x:c r="A3" s="208" t="str">
        <x:v>Position</x:v>
      </x:c>
      <x:c r="B3" s="209" t="str">
        <x:v>Woche 1</x:v>
      </x:c>
      <x:c r="C3" s="209" t="str">
        <x:v>Woche 2</x:v>
      </x:c>
      <x:c r="D3" s="209" t="str">
        <x:v>Woche 3</x:v>
      </x:c>
      <x:c r="E3" s="209" t="str">
        <x:v>Woche 4</x:v>
      </x:c>
      <x:c r="F3" s="209" t="str">
        <x:v>Woche 5</x:v>
      </x:c>
      <x:c r="G3" s="209" t="str">
        <x:v>Woche 6</x:v>
      </x:c>
      <x:c r="H3" s="209" t="str">
        <x:v>Woche 7</x:v>
      </x:c>
      <x:c r="I3" s="209" t="str">
        <x:v>Woche 8</x:v>
      </x:c>
      <x:c r="J3" s="209" t="str">
        <x:v>Woche 9</x:v>
      </x:c>
      <x:c r="K3" s="209" t="str">
        <x:v>Woche 10</x:v>
      </x:c>
      <x:c r="L3" s="209" t="str">
        <x:v>Woche 11</x:v>
      </x:c>
      <x:c r="M3" s="209" t="str">
        <x:v>Woche 12</x:v>
      </x:c>
      <x:c r="N3" s="209" t="str">
        <x:v>Woche 13</x:v>
      </x:c>
    </x:row>
    <x:row r="4" ht="20" customHeight="1">
      <x:c r="A4" s="208" t="str">
        <x:v>Wochenbeginn</x:v>
      </x:c>
      <x:c r="B4" s="210" t="n">
        <x:f>'Start &amp; Hinweise'!$B$3+0</x:f>
        <x:v>46296</x:v>
      </x:c>
      <x:c r="C4" s="210" t="n">
        <x:f>'Start &amp; Hinweise'!$B$3+7</x:f>
        <x:v>46303</x:v>
      </x:c>
      <x:c r="D4" s="210" t="n">
        <x:f>'Start &amp; Hinweise'!$B$3+14</x:f>
        <x:v>46310</x:v>
      </x:c>
      <x:c r="E4" s="210" t="n">
        <x:f>'Start &amp; Hinweise'!$B$3+21</x:f>
        <x:v>46317</x:v>
      </x:c>
      <x:c r="F4" s="210" t="n">
        <x:f>'Start &amp; Hinweise'!$B$3+28</x:f>
        <x:v>46324</x:v>
      </x:c>
      <x:c r="G4" s="210" t="n">
        <x:f>'Start &amp; Hinweise'!$B$3+35</x:f>
        <x:v>46331</x:v>
      </x:c>
      <x:c r="H4" s="210" t="n">
        <x:f>'Start &amp; Hinweise'!$B$3+42</x:f>
        <x:v>46338</x:v>
      </x:c>
      <x:c r="I4" s="210" t="n">
        <x:f>'Start &amp; Hinweise'!$B$3+49</x:f>
        <x:v>46345</x:v>
      </x:c>
      <x:c r="J4" s="210" t="n">
        <x:f>'Start &amp; Hinweise'!$B$3+56</x:f>
        <x:v>46352</x:v>
      </x:c>
      <x:c r="K4" s="210" t="n">
        <x:f>'Start &amp; Hinweise'!$B$3+63</x:f>
        <x:v>46359</x:v>
      </x:c>
      <x:c r="L4" s="210" t="n">
        <x:f>'Start &amp; Hinweise'!$B$3+70</x:f>
        <x:v>46366</x:v>
      </x:c>
      <x:c r="M4" s="210" t="n">
        <x:f>'Start &amp; Hinweise'!$B$3+77</x:f>
        <x:v>46373</x:v>
      </x:c>
      <x:c r="N4" s="210" t="n">
        <x:f>'Start &amp; Hinweise'!$B$3+84</x:f>
        <x:v>46380</x:v>
      </x:c>
    </x:row>
    <x:row r="5" ht="20" customHeight="1">
      <x:c r="A5" s="211" t="str">
        <x:v>Anfangsbestand</x:v>
      </x:c>
      <x:c r="B5" s="212" t="n">
        <x:f>'Start &amp; Hinweise'!$B$4</x:f>
        <x:v>0</x:v>
      </x:c>
      <x:c r="C5" s="212" t="n">
        <x:f>B28</x:f>
        <x:v>0</x:v>
      </x:c>
      <x:c r="D5" s="212" t="n">
        <x:f>C28</x:f>
        <x:v>0</x:v>
      </x:c>
      <x:c r="E5" s="212" t="n">
        <x:f>D28</x:f>
        <x:v>0</x:v>
      </x:c>
      <x:c r="F5" s="212" t="n">
        <x:f>E28</x:f>
        <x:v>0</x:v>
      </x:c>
      <x:c r="G5" s="212" t="n">
        <x:f>F28</x:f>
        <x:v>0</x:v>
      </x:c>
      <x:c r="H5" s="212" t="n">
        <x:f>G28</x:f>
        <x:v>0</x:v>
      </x:c>
      <x:c r="I5" s="212" t="n">
        <x:f>H28</x:f>
        <x:v>0</x:v>
      </x:c>
      <x:c r="J5" s="212" t="n">
        <x:f>I28</x:f>
        <x:v>0</x:v>
      </x:c>
      <x:c r="K5" s="212" t="n">
        <x:f>J28</x:f>
        <x:v>0</x:v>
      </x:c>
      <x:c r="L5" s="212" t="n">
        <x:f>K28</x:f>
        <x:v>0</x:v>
      </x:c>
      <x:c r="M5" s="212" t="n">
        <x:f>L28</x:f>
        <x:v>0</x:v>
      </x:c>
      <x:c r="N5" s="212" t="n">
        <x:f>M28</x:f>
        <x:v>0</x:v>
      </x:c>
    </x:row>
    <x:row r="6" ht="20" customHeight="1">
      <x:c r="A6" s="211"/>
      <x:c r="B6" s="213"/>
      <x:c r="C6" s="213"/>
      <x:c r="D6" s="213"/>
      <x:c r="E6" s="213"/>
      <x:c r="F6" s="213"/>
      <x:c r="G6" s="213"/>
      <x:c r="H6" s="213"/>
      <x:c r="I6" s="213"/>
      <x:c r="J6" s="213"/>
      <x:c r="K6" s="213"/>
      <x:c r="L6" s="213"/>
      <x:c r="M6" s="213"/>
      <x:c r="N6" s="213"/>
    </x:row>
    <x:row r="7" ht="23" customHeight="1">
      <x:c r="A7" s="214" t="str">
        <x:v>Sichere Einzahlungen</x:v>
      </x:c>
      <x:c r="B7" s="215"/>
      <x:c r="C7" s="215"/>
      <x:c r="D7" s="215"/>
      <x:c r="E7" s="215"/>
      <x:c r="F7" s="215"/>
      <x:c r="G7" s="215"/>
      <x:c r="H7" s="215"/>
      <x:c r="I7" s="215"/>
      <x:c r="J7" s="215"/>
      <x:c r="K7" s="215"/>
      <x:c r="L7" s="215"/>
      <x:c r="M7" s="215"/>
      <x:c r="N7" s="215"/>
    </x:row>
    <x:row r="8" ht="20" customHeight="1">
      <x:c r="A8" s="211" t="str">
        <x:v>Mitgliedsbeiträge</x:v>
      </x:c>
      <x:c r="B8" s="216"/>
      <x:c r="C8" s="216"/>
      <x:c r="D8" s="216"/>
      <x:c r="E8" s="216"/>
      <x:c r="F8" s="216"/>
      <x:c r="G8" s="216"/>
      <x:c r="H8" s="216"/>
      <x:c r="I8" s="216"/>
      <x:c r="J8" s="216"/>
      <x:c r="K8" s="216"/>
      <x:c r="L8" s="216"/>
      <x:c r="M8" s="216"/>
      <x:c r="N8" s="216"/>
    </x:row>
    <x:row r="9" ht="20" customHeight="1">
      <x:c r="A9" s="211" t="str">
        <x:v>Spenden</x:v>
      </x:c>
      <x:c r="B9" s="216"/>
      <x:c r="C9" s="216"/>
      <x:c r="D9" s="216"/>
      <x:c r="E9" s="216"/>
      <x:c r="F9" s="216"/>
      <x:c r="G9" s="216"/>
      <x:c r="H9" s="216"/>
      <x:c r="I9" s="216"/>
      <x:c r="J9" s="216"/>
      <x:c r="K9" s="216"/>
      <x:c r="L9" s="216"/>
      <x:c r="M9" s="216"/>
      <x:c r="N9" s="216"/>
    </x:row>
    <x:row r="10" ht="20" customHeight="1">
      <x:c r="A10" s="211" t="str">
        <x:v>Zuschüsse / Fördermittel</x:v>
      </x:c>
      <x:c r="B10" s="216"/>
      <x:c r="C10" s="216"/>
      <x:c r="D10" s="216"/>
      <x:c r="E10" s="216"/>
      <x:c r="F10" s="216"/>
      <x:c r="G10" s="216"/>
      <x:c r="H10" s="216"/>
      <x:c r="I10" s="216"/>
      <x:c r="J10" s="216"/>
      <x:c r="K10" s="216"/>
      <x:c r="L10" s="216"/>
      <x:c r="M10" s="216"/>
      <x:c r="N10" s="216"/>
    </x:row>
    <x:row r="11" ht="20" customHeight="1">
      <x:c r="A11" s="211" t="str">
        <x:v>Sponsoring</x:v>
      </x:c>
      <x:c r="B11" s="216"/>
      <x:c r="C11" s="216"/>
      <x:c r="D11" s="216"/>
      <x:c r="E11" s="216"/>
      <x:c r="F11" s="216"/>
      <x:c r="G11" s="216"/>
      <x:c r="H11" s="216"/>
      <x:c r="I11" s="216"/>
      <x:c r="J11" s="216"/>
      <x:c r="K11" s="216"/>
      <x:c r="L11" s="216"/>
      <x:c r="M11" s="216"/>
      <x:c r="N11" s="216"/>
    </x:row>
    <x:row r="12" ht="20" customHeight="1">
      <x:c r="A12" s="211" t="str">
        <x:v>Veranstaltungen / Verkauf</x:v>
      </x:c>
      <x:c r="B12" s="216"/>
      <x:c r="C12" s="216"/>
      <x:c r="D12" s="216"/>
      <x:c r="E12" s="216"/>
      <x:c r="F12" s="216"/>
      <x:c r="G12" s="216"/>
      <x:c r="H12" s="216"/>
      <x:c r="I12" s="216"/>
      <x:c r="J12" s="216"/>
      <x:c r="K12" s="216"/>
      <x:c r="L12" s="216"/>
      <x:c r="M12" s="216"/>
      <x:c r="N12" s="216"/>
    </x:row>
    <x:row r="13" ht="20" customHeight="1">
      <x:c r="A13" s="211" t="str">
        <x:v>Sonstige Einzahlungen</x:v>
      </x:c>
      <x:c r="B13" s="216"/>
      <x:c r="C13" s="216"/>
      <x:c r="D13" s="216"/>
      <x:c r="E13" s="216"/>
      <x:c r="F13" s="216"/>
      <x:c r="G13" s="216"/>
      <x:c r="H13" s="216"/>
      <x:c r="I13" s="216"/>
      <x:c r="J13" s="216"/>
      <x:c r="K13" s="216"/>
      <x:c r="L13" s="216"/>
      <x:c r="M13" s="216"/>
      <x:c r="N13" s="216"/>
    </x:row>
    <x:row r="14" ht="20" customHeight="1">
      <x:c r="A14" s="217" t="str">
        <x:v>Summe Einzahlungen</x:v>
      </x:c>
      <x:c r="B14" s="218" t="n">
        <x:f>SUM(B8:B13)</x:f>
        <x:v>0</x:v>
      </x:c>
      <x:c r="C14" s="218" t="n">
        <x:f>SUM(C8:C13)</x:f>
        <x:v>0</x:v>
      </x:c>
      <x:c r="D14" s="218" t="n">
        <x:f>SUM(D8:D13)</x:f>
        <x:v>0</x:v>
      </x:c>
      <x:c r="E14" s="218" t="n">
        <x:f>SUM(E8:E13)</x:f>
        <x:v>0</x:v>
      </x:c>
      <x:c r="F14" s="218" t="n">
        <x:f>SUM(F8:F13)</x:f>
        <x:v>0</x:v>
      </x:c>
      <x:c r="G14" s="218" t="n">
        <x:f>SUM(G8:G13)</x:f>
        <x:v>0</x:v>
      </x:c>
      <x:c r="H14" s="218" t="n">
        <x:f>SUM(H8:H13)</x:f>
        <x:v>0</x:v>
      </x:c>
      <x:c r="I14" s="218" t="n">
        <x:f>SUM(I8:I13)</x:f>
        <x:v>0</x:v>
      </x:c>
      <x:c r="J14" s="218" t="n">
        <x:f>SUM(J8:J13)</x:f>
        <x:v>0</x:v>
      </x:c>
      <x:c r="K14" s="218" t="n">
        <x:f>SUM(K8:K13)</x:f>
        <x:v>0</x:v>
      </x:c>
      <x:c r="L14" s="218" t="n">
        <x:f>SUM(L8:L13)</x:f>
        <x:v>0</x:v>
      </x:c>
      <x:c r="M14" s="218" t="n">
        <x:f>SUM(M8:M13)</x:f>
        <x:v>0</x:v>
      </x:c>
      <x:c r="N14" s="218" t="n">
        <x:f>SUM(N8:N13)</x:f>
        <x:v>0</x:v>
      </x:c>
    </x:row>
    <x:row r="15" ht="20" customHeight="1">
      <x:c r="A15" s="211"/>
      <x:c r="B15" s="213"/>
      <x:c r="C15" s="213"/>
      <x:c r="D15" s="213"/>
      <x:c r="E15" s="213"/>
      <x:c r="F15" s="213"/>
      <x:c r="G15" s="213"/>
      <x:c r="H15" s="213"/>
      <x:c r="I15" s="213"/>
      <x:c r="J15" s="213"/>
      <x:c r="K15" s="213"/>
      <x:c r="L15" s="213"/>
      <x:c r="M15" s="213"/>
      <x:c r="N15" s="213"/>
    </x:row>
    <x:row r="16" ht="23" customHeight="1">
      <x:c r="A16" s="219" t="str">
        <x:v>Fällige Auszahlungen</x:v>
      </x:c>
      <x:c r="B16" s="220"/>
      <x:c r="C16" s="220"/>
      <x:c r="D16" s="220"/>
      <x:c r="E16" s="220"/>
      <x:c r="F16" s="220"/>
      <x:c r="G16" s="220"/>
      <x:c r="H16" s="220"/>
      <x:c r="I16" s="220"/>
      <x:c r="J16" s="220"/>
      <x:c r="K16" s="220"/>
      <x:c r="L16" s="220"/>
      <x:c r="M16" s="220"/>
      <x:c r="N16" s="220"/>
    </x:row>
    <x:row r="17" ht="20" customHeight="1">
      <x:c r="A17" s="211" t="str">
        <x:v>Miete / Pacht / Hallenkosten</x:v>
      </x:c>
      <x:c r="B17" s="216"/>
      <x:c r="C17" s="216"/>
      <x:c r="D17" s="216"/>
      <x:c r="E17" s="216"/>
      <x:c r="F17" s="216"/>
      <x:c r="G17" s="216"/>
      <x:c r="H17" s="216"/>
      <x:c r="I17" s="216"/>
      <x:c r="J17" s="216"/>
      <x:c r="K17" s="216"/>
      <x:c r="L17" s="216"/>
      <x:c r="M17" s="216"/>
      <x:c r="N17" s="216"/>
    </x:row>
    <x:row r="18" ht="20" customHeight="1">
      <x:c r="A18" s="211" t="str">
        <x:v>Übungsleiter / Honorare</x:v>
      </x:c>
      <x:c r="B18" s="216"/>
      <x:c r="C18" s="216"/>
      <x:c r="D18" s="216"/>
      <x:c r="E18" s="216"/>
      <x:c r="F18" s="216"/>
      <x:c r="G18" s="216"/>
      <x:c r="H18" s="216"/>
      <x:c r="I18" s="216"/>
      <x:c r="J18" s="216"/>
      <x:c r="K18" s="216"/>
      <x:c r="L18" s="216"/>
      <x:c r="M18" s="216"/>
      <x:c r="N18" s="216"/>
    </x:row>
    <x:row r="19" ht="20" customHeight="1">
      <x:c r="A19" s="211" t="str">
        <x:v>Versicherungen</x:v>
      </x:c>
      <x:c r="B19" s="216"/>
      <x:c r="C19" s="216"/>
      <x:c r="D19" s="216"/>
      <x:c r="E19" s="216"/>
      <x:c r="F19" s="216"/>
      <x:c r="G19" s="216"/>
      <x:c r="H19" s="216"/>
      <x:c r="I19" s="216"/>
      <x:c r="J19" s="216"/>
      <x:c r="K19" s="216"/>
      <x:c r="L19" s="216"/>
      <x:c r="M19" s="216"/>
      <x:c r="N19" s="216"/>
    </x:row>
    <x:row r="20" ht="20" customHeight="1">
      <x:c r="A20" s="211" t="str">
        <x:v>Lieferanten / Material</x:v>
      </x:c>
      <x:c r="B20" s="216"/>
      <x:c r="C20" s="216"/>
      <x:c r="D20" s="216"/>
      <x:c r="E20" s="216"/>
      <x:c r="F20" s="216"/>
      <x:c r="G20" s="216"/>
      <x:c r="H20" s="216"/>
      <x:c r="I20" s="216"/>
      <x:c r="J20" s="216"/>
      <x:c r="K20" s="216"/>
      <x:c r="L20" s="216"/>
      <x:c r="M20" s="216"/>
      <x:c r="N20" s="216"/>
    </x:row>
    <x:row r="21" ht="20" customHeight="1">
      <x:c r="A21" s="211" t="str">
        <x:v>Darlehen / Leasing</x:v>
      </x:c>
      <x:c r="B21" s="216"/>
      <x:c r="C21" s="216"/>
      <x:c r="D21" s="216"/>
      <x:c r="E21" s="216"/>
      <x:c r="F21" s="216"/>
      <x:c r="G21" s="216"/>
      <x:c r="H21" s="216"/>
      <x:c r="I21" s="216"/>
      <x:c r="J21" s="216"/>
      <x:c r="K21" s="216"/>
      <x:c r="L21" s="216"/>
      <x:c r="M21" s="216"/>
      <x:c r="N21" s="216"/>
    </x:row>
    <x:row r="22" ht="20" customHeight="1">
      <x:c r="A22" s="211" t="str">
        <x:v>Löhne / Sozialabgaben</x:v>
      </x:c>
      <x:c r="B22" s="216"/>
      <x:c r="C22" s="216"/>
      <x:c r="D22" s="216"/>
      <x:c r="E22" s="216"/>
      <x:c r="F22" s="216"/>
      <x:c r="G22" s="216"/>
      <x:c r="H22" s="216"/>
      <x:c r="I22" s="216"/>
      <x:c r="J22" s="216"/>
      <x:c r="K22" s="216"/>
      <x:c r="L22" s="216"/>
      <x:c r="M22" s="216"/>
      <x:c r="N22" s="216"/>
    </x:row>
    <x:row r="23" ht="20" customHeight="1">
      <x:c r="A23" s="211" t="str">
        <x:v>Steuern / Abgaben</x:v>
      </x:c>
      <x:c r="B23" s="216"/>
      <x:c r="C23" s="216"/>
      <x:c r="D23" s="216"/>
      <x:c r="E23" s="216"/>
      <x:c r="F23" s="216"/>
      <x:c r="G23" s="216"/>
      <x:c r="H23" s="216"/>
      <x:c r="I23" s="216"/>
      <x:c r="J23" s="216"/>
      <x:c r="K23" s="216"/>
      <x:c r="L23" s="216"/>
      <x:c r="M23" s="216"/>
      <x:c r="N23" s="216"/>
    </x:row>
    <x:row r="24" ht="20" customHeight="1">
      <x:c r="A24" s="211" t="str">
        <x:v>Energie / Telefon / IT</x:v>
      </x:c>
      <x:c r="B24" s="216"/>
      <x:c r="C24" s="216"/>
      <x:c r="D24" s="216"/>
      <x:c r="E24" s="216"/>
      <x:c r="F24" s="216"/>
      <x:c r="G24" s="216"/>
      <x:c r="H24" s="216"/>
      <x:c r="I24" s="216"/>
      <x:c r="J24" s="216"/>
      <x:c r="K24" s="216"/>
      <x:c r="L24" s="216"/>
      <x:c r="M24" s="216"/>
      <x:c r="N24" s="216"/>
    </x:row>
    <x:row r="25" ht="20" customHeight="1">
      <x:c r="A25" s="211" t="str">
        <x:v>Sonstige Auszahlungen</x:v>
      </x:c>
      <x:c r="B25" s="216"/>
      <x:c r="C25" s="216"/>
      <x:c r="D25" s="216"/>
      <x:c r="E25" s="216"/>
      <x:c r="F25" s="216"/>
      <x:c r="G25" s="216"/>
      <x:c r="H25" s="216"/>
      <x:c r="I25" s="216"/>
      <x:c r="J25" s="216"/>
      <x:c r="K25" s="216"/>
      <x:c r="L25" s="216"/>
      <x:c r="M25" s="216"/>
      <x:c r="N25" s="216"/>
    </x:row>
    <x:row r="26" ht="20" customHeight="1">
      <x:c r="A26" s="221" t="str">
        <x:v>Summe Auszahlungen</x:v>
      </x:c>
      <x:c r="B26" s="222" t="n">
        <x:f>SUM(B17:B25)</x:f>
        <x:v>0</x:v>
      </x:c>
      <x:c r="C26" s="222" t="n">
        <x:f>SUM(C17:C25)</x:f>
        <x:v>0</x:v>
      </x:c>
      <x:c r="D26" s="222" t="n">
        <x:f>SUM(D17:D25)</x:f>
        <x:v>0</x:v>
      </x:c>
      <x:c r="E26" s="222" t="n">
        <x:f>SUM(E17:E25)</x:f>
        <x:v>0</x:v>
      </x:c>
      <x:c r="F26" s="222" t="n">
        <x:f>SUM(F17:F25)</x:f>
        <x:v>0</x:v>
      </x:c>
      <x:c r="G26" s="222" t="n">
        <x:f>SUM(G17:G25)</x:f>
        <x:v>0</x:v>
      </x:c>
      <x:c r="H26" s="222" t="n">
        <x:f>SUM(H17:H25)</x:f>
        <x:v>0</x:v>
      </x:c>
      <x:c r="I26" s="222" t="n">
        <x:f>SUM(I17:I25)</x:f>
        <x:v>0</x:v>
      </x:c>
      <x:c r="J26" s="222" t="n">
        <x:f>SUM(J17:J25)</x:f>
        <x:v>0</x:v>
      </x:c>
      <x:c r="K26" s="222" t="n">
        <x:f>SUM(K17:K25)</x:f>
        <x:v>0</x:v>
      </x:c>
      <x:c r="L26" s="222" t="n">
        <x:f>SUM(L17:L25)</x:f>
        <x:v>0</x:v>
      </x:c>
      <x:c r="M26" s="222" t="n">
        <x:f>SUM(M17:M25)</x:f>
        <x:v>0</x:v>
      </x:c>
      <x:c r="N26" s="222" t="n">
        <x:f>SUM(N17:N25)</x:f>
        <x:v>0</x:v>
      </x:c>
    </x:row>
    <x:row r="27" ht="20" customHeight="1">
      <x:c r="A27" s="211"/>
      <x:c r="B27" s="213"/>
      <x:c r="C27" s="213"/>
      <x:c r="D27" s="213"/>
      <x:c r="E27" s="213"/>
      <x:c r="F27" s="213"/>
      <x:c r="G27" s="213"/>
      <x:c r="H27" s="213"/>
      <x:c r="I27" s="213"/>
      <x:c r="J27" s="213"/>
      <x:c r="K27" s="213"/>
      <x:c r="L27" s="213"/>
      <x:c r="M27" s="213"/>
      <x:c r="N27" s="213"/>
    </x:row>
    <x:row r="28" ht="23" customHeight="1">
      <x:c r="A28" s="223" t="str">
        <x:v>Verfügbarer Endbestand</x:v>
      </x:c>
      <x:c r="B28" s="224" t="n">
        <x:f>B5+B14-B26</x:f>
        <x:v>0</x:v>
      </x:c>
      <x:c r="C28" s="224" t="n">
        <x:f>C5+C14-C26</x:f>
        <x:v>0</x:v>
      </x:c>
      <x:c r="D28" s="224" t="n">
        <x:f>D5+D14-D26</x:f>
        <x:v>0</x:v>
      </x:c>
      <x:c r="E28" s="224" t="n">
        <x:f>E5+E14-E26</x:f>
        <x:v>0</x:v>
      </x:c>
      <x:c r="F28" s="224" t="n">
        <x:f>F5+F14-F26</x:f>
        <x:v>0</x:v>
      </x:c>
      <x:c r="G28" s="224" t="n">
        <x:f>G5+G14-G26</x:f>
        <x:v>0</x:v>
      </x:c>
      <x:c r="H28" s="224" t="n">
        <x:f>H5+H14-H26</x:f>
        <x:v>0</x:v>
      </x:c>
      <x:c r="I28" s="224" t="n">
        <x:f>I5+I14-I26</x:f>
        <x:v>0</x:v>
      </x:c>
      <x:c r="J28" s="224" t="n">
        <x:f>J5+J14-J26</x:f>
        <x:v>0</x:v>
      </x:c>
      <x:c r="K28" s="224" t="n">
        <x:f>K5+K14-K26</x:f>
        <x:v>0</x:v>
      </x:c>
      <x:c r="L28" s="224" t="n">
        <x:f>L5+L14-L26</x:f>
        <x:v>0</x:v>
      </x:c>
      <x:c r="M28" s="224" t="n">
        <x:f>M5+M14-M26</x:f>
        <x:v>0</x:v>
      </x:c>
      <x:c r="N28" s="224" t="n">
        <x:f>N5+N14-N26</x:f>
        <x:v>0</x:v>
      </x:c>
    </x:row>
    <x:row r="29" ht="23" customHeight="1">
      <x:c r="A29" s="225" t="str">
        <x:v>Abstand zum Mindestpuffer</x:v>
      </x:c>
      <x:c r="B29" s="226" t="n">
        <x:f>B28-'Start &amp; Hinweise'!$B$5</x:f>
        <x:v>0</x:v>
      </x:c>
      <x:c r="C29" s="226" t="n">
        <x:f>C28-'Start &amp; Hinweise'!$B$5</x:f>
        <x:v>0</x:v>
      </x:c>
      <x:c r="D29" s="226" t="n">
        <x:f>D28-'Start &amp; Hinweise'!$B$5</x:f>
        <x:v>0</x:v>
      </x:c>
      <x:c r="E29" s="226" t="n">
        <x:f>E28-'Start &amp; Hinweise'!$B$5</x:f>
        <x:v>0</x:v>
      </x:c>
      <x:c r="F29" s="226" t="n">
        <x:f>F28-'Start &amp; Hinweise'!$B$5</x:f>
        <x:v>0</x:v>
      </x:c>
      <x:c r="G29" s="226" t="n">
        <x:f>G28-'Start &amp; Hinweise'!$B$5</x:f>
        <x:v>0</x:v>
      </x:c>
      <x:c r="H29" s="226" t="n">
        <x:f>H28-'Start &amp; Hinweise'!$B$5</x:f>
        <x:v>0</x:v>
      </x:c>
      <x:c r="I29" s="226" t="n">
        <x:f>I28-'Start &amp; Hinweise'!$B$5</x:f>
        <x:v>0</x:v>
      </x:c>
      <x:c r="J29" s="226" t="n">
        <x:f>J28-'Start &amp; Hinweise'!$B$5</x:f>
        <x:v>0</x:v>
      </x:c>
      <x:c r="K29" s="226" t="n">
        <x:f>K28-'Start &amp; Hinweise'!$B$5</x:f>
        <x:v>0</x:v>
      </x:c>
      <x:c r="L29" s="226" t="n">
        <x:f>L28-'Start &amp; Hinweise'!$B$5</x:f>
        <x:v>0</x:v>
      </x:c>
      <x:c r="M29" s="226" t="n">
        <x:f>M28-'Start &amp; Hinweise'!$B$5</x:f>
        <x:v>0</x:v>
      </x:c>
      <x:c r="N29" s="226" t="n">
        <x:f>N28-'Start &amp; Hinweise'!$B$5</x:f>
        <x:v>0</x:v>
      </x:c>
    </x:row>
  </x:sheetData>
  <x:mergeCells>
    <x:mergeCell ref="A1:N1"/>
    <x:mergeCell ref="A7:N7"/>
    <x:mergeCell ref="A16:N16"/>
  </x:mergeCells>
  <x:conditionalFormatting sqref="B28:N28">
    <x:cfRule type="cellIs" dxfId="0" priority="1" operator="lessThan">
      <x:formula>0</x:formula>
    </x:cfRule>
  </x:conditionalFormatting>
  <x:conditionalFormatting sqref="B29:N29">
    <x:cfRule type="cellIs" dxfId="1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933f538eab3148e8"/>
</x:worksheet>
</file>

<file path=xl/worksheets/sheet3.xml><?xml version="1.0" encoding="utf-8"?>
<x:worksheet xmlns:x="http://schemas.openxmlformats.org/spreadsheetml/2006/main">
  <x:sheetViews>
    <x:sheetView workbookViewId="0">
      <x:pane xSplit="1" ySplit="4" topLeftCell="B5" activePane="bottomRight" state="frozen"/>
    </x:sheetView>
  </x:sheetViews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8" customHeight="1">
      <x:c r="A1" s="207" t="str">
        <x:v>13-Wochen-Liquiditätsvorschau – Beispiel</x:v>
      </x:c>
      <x:c r="B1" s="207"/>
      <x:c r="C1" s="207"/>
      <x:c r="D1" s="207"/>
      <x:c r="E1" s="207"/>
      <x:c r="F1" s="207"/>
      <x:c r="G1" s="207"/>
      <x:c r="H1" s="207"/>
      <x:c r="I1" s="207"/>
      <x:c r="J1" s="207"/>
      <x:c r="K1" s="207"/>
      <x:c r="L1" s="207"/>
      <x:c r="M1" s="207"/>
      <x:c r="N1" s="207"/>
    </x:row>
    <x:row r="2">
      <x:c r="A2" s="41"/>
      <x:c r="B2" s="41"/>
      <x:c r="C2" s="41"/>
      <x:c r="D2" s="41"/>
      <x:c r="E2" s="41"/>
      <x:c r="F2" s="41"/>
      <x:c r="G2" s="41"/>
      <x:c r="H2" s="41"/>
      <x:c r="I2" s="41"/>
      <x:c r="J2" s="41"/>
      <x:c r="K2" s="41"/>
      <x:c r="L2" s="41"/>
      <x:c r="M2" s="41"/>
      <x:c r="N2" s="41"/>
    </x:row>
    <x:row r="3" ht="20" customHeight="1">
      <x:c r="A3" s="208" t="str">
        <x:v>Position</x:v>
      </x:c>
      <x:c r="B3" s="209" t="str">
        <x:v>Woche 1</x:v>
      </x:c>
      <x:c r="C3" s="209" t="str">
        <x:v>Woche 2</x:v>
      </x:c>
      <x:c r="D3" s="209" t="str">
        <x:v>Woche 3</x:v>
      </x:c>
      <x:c r="E3" s="209" t="str">
        <x:v>Woche 4</x:v>
      </x:c>
      <x:c r="F3" s="209" t="str">
        <x:v>Woche 5</x:v>
      </x:c>
      <x:c r="G3" s="209" t="str">
        <x:v>Woche 6</x:v>
      </x:c>
      <x:c r="H3" s="209" t="str">
        <x:v>Woche 7</x:v>
      </x:c>
      <x:c r="I3" s="209" t="str">
        <x:v>Woche 8</x:v>
      </x:c>
      <x:c r="J3" s="209" t="str">
        <x:v>Woche 9</x:v>
      </x:c>
      <x:c r="K3" s="209" t="str">
        <x:v>Woche 10</x:v>
      </x:c>
      <x:c r="L3" s="209" t="str">
        <x:v>Woche 11</x:v>
      </x:c>
      <x:c r="M3" s="209" t="str">
        <x:v>Woche 12</x:v>
      </x:c>
      <x:c r="N3" s="209" t="str">
        <x:v>Woche 13</x:v>
      </x:c>
    </x:row>
    <x:row r="4" ht="20" customHeight="1">
      <x:c r="A4" s="208" t="str">
        <x:v>Wochenbeginn</x:v>
      </x:c>
      <x:c r="B4" s="210" t="n">
        <x:f>'Start &amp; Hinweise'!$B$3+0</x:f>
        <x:v>46296</x:v>
      </x:c>
      <x:c r="C4" s="210" t="n">
        <x:f>'Start &amp; Hinweise'!$B$3+7</x:f>
        <x:v>46303</x:v>
      </x:c>
      <x:c r="D4" s="210" t="n">
        <x:f>'Start &amp; Hinweise'!$B$3+14</x:f>
        <x:v>46310</x:v>
      </x:c>
      <x:c r="E4" s="210" t="n">
        <x:f>'Start &amp; Hinweise'!$B$3+21</x:f>
        <x:v>46317</x:v>
      </x:c>
      <x:c r="F4" s="210" t="n">
        <x:f>'Start &amp; Hinweise'!$B$3+28</x:f>
        <x:v>46324</x:v>
      </x:c>
      <x:c r="G4" s="210" t="n">
        <x:f>'Start &amp; Hinweise'!$B$3+35</x:f>
        <x:v>46331</x:v>
      </x:c>
      <x:c r="H4" s="210" t="n">
        <x:f>'Start &amp; Hinweise'!$B$3+42</x:f>
        <x:v>46338</x:v>
      </x:c>
      <x:c r="I4" s="210" t="n">
        <x:f>'Start &amp; Hinweise'!$B$3+49</x:f>
        <x:v>46345</x:v>
      </x:c>
      <x:c r="J4" s="210" t="n">
        <x:f>'Start &amp; Hinweise'!$B$3+56</x:f>
        <x:v>46352</x:v>
      </x:c>
      <x:c r="K4" s="210" t="n">
        <x:f>'Start &amp; Hinweise'!$B$3+63</x:f>
        <x:v>46359</x:v>
      </x:c>
      <x:c r="L4" s="210" t="n">
        <x:f>'Start &amp; Hinweise'!$B$3+70</x:f>
        <x:v>46366</x:v>
      </x:c>
      <x:c r="M4" s="210" t="n">
        <x:f>'Start &amp; Hinweise'!$B$3+77</x:f>
        <x:v>46373</x:v>
      </x:c>
      <x:c r="N4" s="210" t="n">
        <x:f>'Start &amp; Hinweise'!$B$3+84</x:f>
        <x:v>46380</x:v>
      </x:c>
    </x:row>
    <x:row r="5" ht="20" customHeight="1">
      <x:c r="A5" s="211" t="str">
        <x:v>Anfangsbestand</x:v>
      </x:c>
      <x:c r="B5" s="253" t="n">
        <x:v>8000</x:v>
      </x:c>
      <x:c r="C5" s="213" t="n">
        <x:f>B28</x:f>
        <x:v>5200</x:v>
      </x:c>
      <x:c r="D5" s="213" t="n">
        <x:f>C28</x:f>
        <x:v>2800</x:v>
      </x:c>
      <x:c r="E5" s="213" t="n">
        <x:f>D28</x:f>
        <x:v>1500</x:v>
      </x:c>
      <x:c r="F5" s="213" t="n">
        <x:f>E28</x:f>
        <x:v>-1300</x:v>
      </x:c>
      <x:c r="G5" s="213" t="n">
        <x:f>F28</x:f>
        <x:v>-1300</x:v>
      </x:c>
      <x:c r="H5" s="213" t="n">
        <x:f>G28</x:f>
        <x:v>-1300</x:v>
      </x:c>
      <x:c r="I5" s="213" t="n">
        <x:f>H28</x:f>
        <x:v>-1300</x:v>
      </x:c>
      <x:c r="J5" s="213" t="n">
        <x:f>I28</x:f>
        <x:v>-1300</x:v>
      </x:c>
      <x:c r="K5" s="213" t="n">
        <x:f>J28</x:f>
        <x:v>-1300</x:v>
      </x:c>
      <x:c r="L5" s="213" t="n">
        <x:f>K28</x:f>
        <x:v>-1300</x:v>
      </x:c>
      <x:c r="M5" s="213" t="n">
        <x:f>L28</x:f>
        <x:v>-1300</x:v>
      </x:c>
      <x:c r="N5" s="213" t="n">
        <x:f>M28</x:f>
        <x:v>-1300</x:v>
      </x:c>
    </x:row>
    <x:row r="6" ht="20" customHeight="1">
      <x:c r="A6" s="211"/>
      <x:c r="B6" s="213"/>
      <x:c r="C6" s="213"/>
      <x:c r="D6" s="213"/>
      <x:c r="E6" s="213"/>
      <x:c r="F6" s="213"/>
      <x:c r="G6" s="213"/>
      <x:c r="H6" s="213"/>
      <x:c r="I6" s="213"/>
      <x:c r="J6" s="213"/>
      <x:c r="K6" s="213"/>
      <x:c r="L6" s="213"/>
      <x:c r="M6" s="213"/>
      <x:c r="N6" s="213"/>
    </x:row>
    <x:row r="7" ht="23" customHeight="1">
      <x:c r="A7" s="214" t="str">
        <x:v>Sichere Einzahlungen</x:v>
      </x:c>
      <x:c r="B7" s="215"/>
      <x:c r="C7" s="215"/>
      <x:c r="D7" s="215"/>
      <x:c r="E7" s="215"/>
      <x:c r="F7" s="215"/>
      <x:c r="G7" s="215"/>
      <x:c r="H7" s="215"/>
      <x:c r="I7" s="215"/>
      <x:c r="J7" s="215"/>
      <x:c r="K7" s="215"/>
      <x:c r="L7" s="215"/>
      <x:c r="M7" s="215"/>
      <x:c r="N7" s="215"/>
    </x:row>
    <x:row r="8" ht="20" customHeight="1">
      <x:c r="A8" s="211" t="str">
        <x:v>Mitgliedsbeiträge</x:v>
      </x:c>
      <x:c r="B8" s="216"/>
      <x:c r="C8" s="216"/>
      <x:c r="D8" s="216"/>
      <x:c r="E8" s="216"/>
      <x:c r="F8" s="216"/>
      <x:c r="G8" s="216"/>
      <x:c r="H8" s="216"/>
      <x:c r="I8" s="216"/>
      <x:c r="J8" s="216"/>
      <x:c r="K8" s="216"/>
      <x:c r="L8" s="216"/>
      <x:c r="M8" s="216"/>
      <x:c r="N8" s="216"/>
    </x:row>
    <x:row r="9" ht="20" customHeight="1">
      <x:c r="A9" s="211" t="str">
        <x:v>Spenden</x:v>
      </x:c>
      <x:c r="B9" s="216"/>
      <x:c r="C9" s="216"/>
      <x:c r="D9" s="216"/>
      <x:c r="E9" s="216"/>
      <x:c r="F9" s="216"/>
      <x:c r="G9" s="216"/>
      <x:c r="H9" s="216"/>
      <x:c r="I9" s="216"/>
      <x:c r="J9" s="216"/>
      <x:c r="K9" s="216"/>
      <x:c r="L9" s="216"/>
      <x:c r="M9" s="216"/>
      <x:c r="N9" s="216"/>
    </x:row>
    <x:row r="10" ht="20" customHeight="1">
      <x:c r="A10" s="211" t="str">
        <x:v>Zuschüsse / Fördermittel</x:v>
      </x:c>
      <x:c r="B10" s="216"/>
      <x:c r="C10" s="216"/>
      <x:c r="D10" s="216"/>
      <x:c r="E10" s="216"/>
      <x:c r="F10" s="216"/>
      <x:c r="G10" s="216"/>
      <x:c r="H10" s="216"/>
      <x:c r="I10" s="216"/>
      <x:c r="J10" s="216"/>
      <x:c r="K10" s="216"/>
      <x:c r="L10" s="216"/>
      <x:c r="M10" s="216"/>
      <x:c r="N10" s="216"/>
    </x:row>
    <x:row r="11" ht="20" customHeight="1">
      <x:c r="A11" s="211" t="str">
        <x:v>Sponsoring</x:v>
      </x:c>
      <x:c r="B11" s="216"/>
      <x:c r="C11" s="216"/>
      <x:c r="D11" s="216"/>
      <x:c r="E11" s="216"/>
      <x:c r="F11" s="216"/>
      <x:c r="G11" s="216"/>
      <x:c r="H11" s="216"/>
      <x:c r="I11" s="216"/>
      <x:c r="J11" s="216"/>
      <x:c r="K11" s="216"/>
      <x:c r="L11" s="216"/>
      <x:c r="M11" s="216"/>
      <x:c r="N11" s="216"/>
    </x:row>
    <x:row r="12" ht="20" customHeight="1">
      <x:c r="A12" s="211" t="str">
        <x:v>Veranstaltungen / Verkauf</x:v>
      </x:c>
      <x:c r="B12" s="216"/>
      <x:c r="C12" s="216"/>
      <x:c r="D12" s="216"/>
      <x:c r="E12" s="216"/>
      <x:c r="F12" s="216"/>
      <x:c r="G12" s="216"/>
      <x:c r="H12" s="216"/>
      <x:c r="I12" s="216"/>
      <x:c r="J12" s="216"/>
      <x:c r="K12" s="216"/>
      <x:c r="L12" s="216"/>
      <x:c r="M12" s="216"/>
      <x:c r="N12" s="216"/>
    </x:row>
    <x:row r="13" ht="20" customHeight="1">
      <x:c r="A13" s="211" t="str">
        <x:v>Sonstige Einzahlungen</x:v>
      </x:c>
      <x:c r="B13" s="216"/>
      <x:c r="C13" s="216"/>
      <x:c r="D13" s="216"/>
      <x:c r="E13" s="216"/>
      <x:c r="F13" s="216"/>
      <x:c r="G13" s="216"/>
      <x:c r="H13" s="216"/>
      <x:c r="I13" s="216"/>
      <x:c r="J13" s="216"/>
      <x:c r="K13" s="216"/>
      <x:c r="L13" s="216"/>
      <x:c r="M13" s="216"/>
      <x:c r="N13" s="216"/>
    </x:row>
    <x:row r="14" ht="20" customHeight="1">
      <x:c r="A14" s="217" t="str">
        <x:v>Summe Einzahlungen</x:v>
      </x:c>
      <x:c r="B14" s="218" t="n">
        <x:f>SUM(B8:B13)</x:f>
        <x:v>0</x:v>
      </x:c>
      <x:c r="C14" s="218" t="n">
        <x:f>SUM(C8:C13)</x:f>
        <x:v>0</x:v>
      </x:c>
      <x:c r="D14" s="218" t="n">
        <x:f>SUM(D8:D13)</x:f>
        <x:v>0</x:v>
      </x:c>
      <x:c r="E14" s="218" t="n">
        <x:f>SUM(E8:E13)</x:f>
        <x:v>0</x:v>
      </x:c>
      <x:c r="F14" s="218" t="n">
        <x:f>SUM(F8:F13)</x:f>
        <x:v>0</x:v>
      </x:c>
      <x:c r="G14" s="218" t="n">
        <x:f>SUM(G8:G13)</x:f>
        <x:v>0</x:v>
      </x:c>
      <x:c r="H14" s="218" t="n">
        <x:f>SUM(H8:H13)</x:f>
        <x:v>0</x:v>
      </x:c>
      <x:c r="I14" s="218" t="n">
        <x:f>SUM(I8:I13)</x:f>
        <x:v>0</x:v>
      </x:c>
      <x:c r="J14" s="218" t="n">
        <x:f>SUM(J8:J13)</x:f>
        <x:v>0</x:v>
      </x:c>
      <x:c r="K14" s="218" t="n">
        <x:f>SUM(K8:K13)</x:f>
        <x:v>0</x:v>
      </x:c>
      <x:c r="L14" s="218" t="n">
        <x:f>SUM(L8:L13)</x:f>
        <x:v>0</x:v>
      </x:c>
      <x:c r="M14" s="218" t="n">
        <x:f>SUM(M8:M13)</x:f>
        <x:v>0</x:v>
      </x:c>
      <x:c r="N14" s="218" t="n">
        <x:f>SUM(N8:N13)</x:f>
        <x:v>0</x:v>
      </x:c>
    </x:row>
    <x:row r="15" ht="20" customHeight="1">
      <x:c r="A15" s="211"/>
      <x:c r="B15" s="213"/>
      <x:c r="C15" s="213"/>
      <x:c r="D15" s="213"/>
      <x:c r="E15" s="213"/>
      <x:c r="F15" s="213"/>
      <x:c r="G15" s="213"/>
      <x:c r="H15" s="213"/>
      <x:c r="I15" s="213"/>
      <x:c r="J15" s="213"/>
      <x:c r="K15" s="213"/>
      <x:c r="L15" s="213"/>
      <x:c r="M15" s="213"/>
      <x:c r="N15" s="213"/>
    </x:row>
    <x:row r="16" ht="23" customHeight="1">
      <x:c r="A16" s="219" t="str">
        <x:v>Fällige Auszahlungen</x:v>
      </x:c>
      <x:c r="B16" s="220"/>
      <x:c r="C16" s="220"/>
      <x:c r="D16" s="220"/>
      <x:c r="E16" s="220"/>
      <x:c r="F16" s="220"/>
      <x:c r="G16" s="220"/>
      <x:c r="H16" s="220"/>
      <x:c r="I16" s="220"/>
      <x:c r="J16" s="220"/>
      <x:c r="K16" s="220"/>
      <x:c r="L16" s="220"/>
      <x:c r="M16" s="220"/>
      <x:c r="N16" s="220"/>
    </x:row>
    <x:row r="17" ht="20" customHeight="1">
      <x:c r="A17" s="211" t="str">
        <x:v>Miete / Pacht / Hallenkosten</x:v>
      </x:c>
      <x:c r="B17" s="216" t="n">
        <x:v>2800</x:v>
      </x:c>
      <x:c r="C17" s="216"/>
      <x:c r="D17" s="216"/>
      <x:c r="E17" s="216"/>
      <x:c r="F17" s="216"/>
      <x:c r="G17" s="216"/>
      <x:c r="H17" s="216"/>
      <x:c r="I17" s="216"/>
      <x:c r="J17" s="216"/>
      <x:c r="K17" s="216"/>
      <x:c r="L17" s="216"/>
      <x:c r="M17" s="216"/>
      <x:c r="N17" s="216"/>
    </x:row>
    <x:row r="18" ht="20" customHeight="1">
      <x:c r="A18" s="211" t="str">
        <x:v>Übungsleiter / Honorare</x:v>
      </x:c>
      <x:c r="B18" s="216"/>
      <x:c r="C18" s="216" t="n">
        <x:v>2400</x:v>
      </x:c>
      <x:c r="D18" s="216"/>
      <x:c r="E18" s="216"/>
      <x:c r="F18" s="216"/>
      <x:c r="G18" s="216"/>
      <x:c r="H18" s="216"/>
      <x:c r="I18" s="216"/>
      <x:c r="J18" s="216"/>
      <x:c r="K18" s="216"/>
      <x:c r="L18" s="216"/>
      <x:c r="M18" s="216"/>
      <x:c r="N18" s="216"/>
    </x:row>
    <x:row r="19" ht="20" customHeight="1">
      <x:c r="A19" s="211" t="str">
        <x:v>Versicherungen</x:v>
      </x:c>
      <x:c r="B19" s="216"/>
      <x:c r="C19" s="216"/>
      <x:c r="D19" s="216" t="n">
        <x:v>1300</x:v>
      </x:c>
      <x:c r="E19" s="216"/>
      <x:c r="F19" s="216"/>
      <x:c r="G19" s="216"/>
      <x:c r="H19" s="216"/>
      <x:c r="I19" s="216"/>
      <x:c r="J19" s="216"/>
      <x:c r="K19" s="216"/>
      <x:c r="L19" s="216"/>
      <x:c r="M19" s="216"/>
      <x:c r="N19" s="216"/>
    </x:row>
    <x:row r="20" ht="20" customHeight="1">
      <x:c r="A20" s="211" t="str">
        <x:v>Lieferanten / Material</x:v>
      </x:c>
      <x:c r="B20" s="216"/>
      <x:c r="C20" s="216"/>
      <x:c r="D20" s="216"/>
      <x:c r="E20" s="216" t="n">
        <x:v>2100</x:v>
      </x:c>
      <x:c r="F20" s="216"/>
      <x:c r="G20" s="216"/>
      <x:c r="H20" s="216"/>
      <x:c r="I20" s="216"/>
      <x:c r="J20" s="216"/>
      <x:c r="K20" s="216"/>
      <x:c r="L20" s="216"/>
      <x:c r="M20" s="216"/>
      <x:c r="N20" s="216"/>
    </x:row>
    <x:row r="21" ht="20" customHeight="1">
      <x:c r="A21" s="211" t="str">
        <x:v>Darlehen / Leasing</x:v>
      </x:c>
      <x:c r="B21" s="216"/>
      <x:c r="C21" s="216"/>
      <x:c r="D21" s="216"/>
      <x:c r="E21" s="216" t="n">
        <x:v>700</x:v>
      </x:c>
      <x:c r="F21" s="216"/>
      <x:c r="G21" s="216"/>
      <x:c r="H21" s="216"/>
      <x:c r="I21" s="216"/>
      <x:c r="J21" s="216"/>
      <x:c r="K21" s="216"/>
      <x:c r="L21" s="216"/>
      <x:c r="M21" s="216"/>
      <x:c r="N21" s="216"/>
    </x:row>
    <x:row r="22" ht="20" customHeight="1">
      <x:c r="A22" s="211" t="str">
        <x:v>Löhne / Sozialabgaben</x:v>
      </x:c>
      <x:c r="B22" s="216"/>
      <x:c r="C22" s="216"/>
      <x:c r="D22" s="216"/>
      <x:c r="E22" s="216"/>
      <x:c r="F22" s="216"/>
      <x:c r="G22" s="216"/>
      <x:c r="H22" s="216"/>
      <x:c r="I22" s="216"/>
      <x:c r="J22" s="216"/>
      <x:c r="K22" s="216"/>
      <x:c r="L22" s="216"/>
      <x:c r="M22" s="216"/>
      <x:c r="N22" s="216"/>
    </x:row>
    <x:row r="23" ht="20" customHeight="1">
      <x:c r="A23" s="211" t="str">
        <x:v>Steuern / Abgaben</x:v>
      </x:c>
      <x:c r="B23" s="216"/>
      <x:c r="C23" s="216"/>
      <x:c r="D23" s="216"/>
      <x:c r="E23" s="216"/>
      <x:c r="F23" s="216"/>
      <x:c r="G23" s="216"/>
      <x:c r="H23" s="216"/>
      <x:c r="I23" s="216"/>
      <x:c r="J23" s="216"/>
      <x:c r="K23" s="216"/>
      <x:c r="L23" s="216"/>
      <x:c r="M23" s="216"/>
      <x:c r="N23" s="216"/>
    </x:row>
    <x:row r="24" ht="20" customHeight="1">
      <x:c r="A24" s="211" t="str">
        <x:v>Energie / Telefon / IT</x:v>
      </x:c>
      <x:c r="B24" s="216"/>
      <x:c r="C24" s="216"/>
      <x:c r="D24" s="216"/>
      <x:c r="E24" s="216"/>
      <x:c r="F24" s="216"/>
      <x:c r="G24" s="216"/>
      <x:c r="H24" s="216"/>
      <x:c r="I24" s="216"/>
      <x:c r="J24" s="216"/>
      <x:c r="K24" s="216"/>
      <x:c r="L24" s="216"/>
      <x:c r="M24" s="216"/>
      <x:c r="N24" s="216"/>
    </x:row>
    <x:row r="25" ht="20" customHeight="1">
      <x:c r="A25" s="211" t="str">
        <x:v>Sonstige Auszahlungen</x:v>
      </x:c>
      <x:c r="B25" s="216"/>
      <x:c r="C25" s="216"/>
      <x:c r="D25" s="216"/>
      <x:c r="E25" s="216"/>
      <x:c r="F25" s="216"/>
      <x:c r="G25" s="216"/>
      <x:c r="H25" s="216"/>
      <x:c r="I25" s="216"/>
      <x:c r="J25" s="216"/>
      <x:c r="K25" s="216"/>
      <x:c r="L25" s="216"/>
      <x:c r="M25" s="216"/>
      <x:c r="N25" s="216"/>
    </x:row>
    <x:row r="26" ht="20" customHeight="1">
      <x:c r="A26" s="221" t="str">
        <x:v>Summe Auszahlungen</x:v>
      </x:c>
      <x:c r="B26" s="222" t="n">
        <x:f>SUM(B17:B25)</x:f>
        <x:v>2800</x:v>
      </x:c>
      <x:c r="C26" s="222" t="n">
        <x:f>SUM(C17:C25)</x:f>
        <x:v>2400</x:v>
      </x:c>
      <x:c r="D26" s="222" t="n">
        <x:f>SUM(D17:D25)</x:f>
        <x:v>1300</x:v>
      </x:c>
      <x:c r="E26" s="222" t="n">
        <x:f>SUM(E17:E25)</x:f>
        <x:v>2800</x:v>
      </x:c>
      <x:c r="F26" s="222" t="n">
        <x:f>SUM(F17:F25)</x:f>
        <x:v>0</x:v>
      </x:c>
      <x:c r="G26" s="222" t="n">
        <x:f>SUM(G17:G25)</x:f>
        <x:v>0</x:v>
      </x:c>
      <x:c r="H26" s="222" t="n">
        <x:f>SUM(H17:H25)</x:f>
        <x:v>0</x:v>
      </x:c>
      <x:c r="I26" s="222" t="n">
        <x:f>SUM(I17:I25)</x:f>
        <x:v>0</x:v>
      </x:c>
      <x:c r="J26" s="222" t="n">
        <x:f>SUM(J17:J25)</x:f>
        <x:v>0</x:v>
      </x:c>
      <x:c r="K26" s="222" t="n">
        <x:f>SUM(K17:K25)</x:f>
        <x:v>0</x:v>
      </x:c>
      <x:c r="L26" s="222" t="n">
        <x:f>SUM(L17:L25)</x:f>
        <x:v>0</x:v>
      </x:c>
      <x:c r="M26" s="222" t="n">
        <x:f>SUM(M17:M25)</x:f>
        <x:v>0</x:v>
      </x:c>
      <x:c r="N26" s="222" t="n">
        <x:f>SUM(N17:N25)</x:f>
        <x:v>0</x:v>
      </x:c>
    </x:row>
    <x:row r="27" ht="20" customHeight="1">
      <x:c r="A27" s="211"/>
      <x:c r="B27" s="213"/>
      <x:c r="C27" s="213"/>
      <x:c r="D27" s="213"/>
      <x:c r="E27" s="213"/>
      <x:c r="F27" s="213"/>
      <x:c r="G27" s="213"/>
      <x:c r="H27" s="213"/>
      <x:c r="I27" s="213"/>
      <x:c r="J27" s="213"/>
      <x:c r="K27" s="213"/>
      <x:c r="L27" s="213"/>
      <x:c r="M27" s="213"/>
      <x:c r="N27" s="213"/>
    </x:row>
    <x:row r="28" ht="23" customHeight="1">
      <x:c r="A28" s="223" t="str">
        <x:v>Verfügbarer Endbestand</x:v>
      </x:c>
      <x:c r="B28" s="224" t="n">
        <x:f>B5+B14-B26</x:f>
        <x:v>5200</x:v>
      </x:c>
      <x:c r="C28" s="224" t="n">
        <x:f>C5+C14-C26</x:f>
        <x:v>2800</x:v>
      </x:c>
      <x:c r="D28" s="224" t="n">
        <x:f>D5+D14-D26</x:f>
        <x:v>1500</x:v>
      </x:c>
      <x:c r="E28" s="224" t="n">
        <x:f>E5+E14-E26</x:f>
        <x:v>-1300</x:v>
      </x:c>
      <x:c r="F28" s="224" t="n">
        <x:f>F5+F14-F26</x:f>
        <x:v>-1300</x:v>
      </x:c>
      <x:c r="G28" s="224" t="n">
        <x:f>G5+G14-G26</x:f>
        <x:v>-1300</x:v>
      </x:c>
      <x:c r="H28" s="224" t="n">
        <x:f>H5+H14-H26</x:f>
        <x:v>-1300</x:v>
      </x:c>
      <x:c r="I28" s="224" t="n">
        <x:f>I5+I14-I26</x:f>
        <x:v>-1300</x:v>
      </x:c>
      <x:c r="J28" s="224" t="n">
        <x:f>J5+J14-J26</x:f>
        <x:v>-1300</x:v>
      </x:c>
      <x:c r="K28" s="224" t="n">
        <x:f>K5+K14-K26</x:f>
        <x:v>-1300</x:v>
      </x:c>
      <x:c r="L28" s="224" t="n">
        <x:f>L5+L14-L26</x:f>
        <x:v>-1300</x:v>
      </x:c>
      <x:c r="M28" s="224" t="n">
        <x:f>M5+M14-M26</x:f>
        <x:v>-1300</x:v>
      </x:c>
      <x:c r="N28" s="224" t="n">
        <x:f>N5+N14-N26</x:f>
        <x:v>-1300</x:v>
      </x:c>
    </x:row>
    <x:row r="29" ht="23" customHeight="1">
      <x:c r="A29" s="225" t="str">
        <x:v>Abstand zum Mindestpuffer</x:v>
      </x:c>
      <x:c r="B29" s="226" t="n">
        <x:f>B28-'Start &amp; Hinweise'!$B$5</x:f>
        <x:v>5200</x:v>
      </x:c>
      <x:c r="C29" s="226" t="n">
        <x:f>C28-'Start &amp; Hinweise'!$B$5</x:f>
        <x:v>2800</x:v>
      </x:c>
      <x:c r="D29" s="226" t="n">
        <x:f>D28-'Start &amp; Hinweise'!$B$5</x:f>
        <x:v>1500</x:v>
      </x:c>
      <x:c r="E29" s="226" t="n">
        <x:f>E28-'Start &amp; Hinweise'!$B$5</x:f>
        <x:v>-1300</x:v>
      </x:c>
      <x:c r="F29" s="226" t="n">
        <x:f>F28-'Start &amp; Hinweise'!$B$5</x:f>
        <x:v>-1300</x:v>
      </x:c>
      <x:c r="G29" s="226" t="n">
        <x:f>G28-'Start &amp; Hinweise'!$B$5</x:f>
        <x:v>-1300</x:v>
      </x:c>
      <x:c r="H29" s="226" t="n">
        <x:f>H28-'Start &amp; Hinweise'!$B$5</x:f>
        <x:v>-1300</x:v>
      </x:c>
      <x:c r="I29" s="226" t="n">
        <x:f>I28-'Start &amp; Hinweise'!$B$5</x:f>
        <x:v>-1300</x:v>
      </x:c>
      <x:c r="J29" s="226" t="n">
        <x:f>J28-'Start &amp; Hinweise'!$B$5</x:f>
        <x:v>-1300</x:v>
      </x:c>
      <x:c r="K29" s="226" t="n">
        <x:f>K28-'Start &amp; Hinweise'!$B$5</x:f>
        <x:v>-1300</x:v>
      </x:c>
      <x:c r="L29" s="226" t="n">
        <x:f>L28-'Start &amp; Hinweise'!$B$5</x:f>
        <x:v>-1300</x:v>
      </x:c>
      <x:c r="M29" s="226" t="n">
        <x:f>M28-'Start &amp; Hinweise'!$B$5</x:f>
        <x:v>-1300</x:v>
      </x:c>
      <x:c r="N29" s="226" t="n">
        <x:f>N28-'Start &amp; Hinweise'!$B$5</x:f>
        <x:v>-1300</x:v>
      </x:c>
    </x:row>
    <x:row r="30" ht="30" customHeight="1">
      <x:c r="A30" s="257" t="str">
        <x:v>Beispiel aus dem Beitrag: Anfangsbestand 8.000 €, fällige Zahlungen in den ersten 4 Wochen insgesamt 9.300 € → Unterdeckung 1.300 €.</x:v>
      </x:c>
      <x:c r="B30" s="257"/>
      <x:c r="C30" s="257"/>
      <x:c r="D30" s="257"/>
      <x:c r="E30" s="257"/>
      <x:c r="F30" s="257"/>
      <x:c r="G30" s="257"/>
      <x:c r="H30" s="257"/>
      <x:c r="I30" s="257"/>
      <x:c r="J30" s="257"/>
      <x:c r="K30" s="257"/>
      <x:c r="L30" s="257"/>
      <x:c r="M30" s="257"/>
      <x:c r="N30" s="257"/>
    </x:row>
  </x:sheetData>
  <x:mergeCells>
    <x:mergeCell ref="A1:N1"/>
    <x:mergeCell ref="A7:N7"/>
    <x:mergeCell ref="A16:N16"/>
    <x:mergeCell ref="A30:N30"/>
  </x:mergeCells>
  <x:conditionalFormatting sqref="B28:N28">
    <x:cfRule type="cellIs" dxfId="2" priority="1" operator="lessThan">
      <x:formula>0</x:formula>
    </x:cfRule>
  </x:conditionalFormatting>
  <x:conditionalFormatting sqref="B29:N29">
    <x:cfRule type="cellIs" dxfId="3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241a133523aa4c67"/>
</x:worksheet>
</file>